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HOST SCH's- LOT 6 St Teresa Nakwamor-St Cosmas Napopong'oit\"/>
    </mc:Choice>
  </mc:AlternateContent>
  <xr:revisionPtr revIDLastSave="0" documentId="13_ncr:1_{E1642981-C434-460A-BD27-E6C6F5B99D10}" xr6:coauthVersionLast="47" xr6:coauthVersionMax="47" xr10:uidLastSave="{00000000-0000-0000-0000-000000000000}"/>
  <bookViews>
    <workbookView xWindow="-120" yWindow="-120" windowWidth="20730" windowHeight="11040" xr2:uid="{6F1F3BFB-511E-4E8A-9077-380C09D40DAD}"/>
  </bookViews>
  <sheets>
    <sheet name="LOT 6 SCHOOL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5" i="1" l="1"/>
  <c r="A189" i="1" s="1"/>
  <c r="A191" i="1" s="1"/>
  <c r="A193" i="1" s="1"/>
  <c r="B173" i="1"/>
  <c r="B172" i="1"/>
  <c r="B171" i="1"/>
  <c r="B170" i="1"/>
  <c r="B169" i="1"/>
  <c r="B168" i="1"/>
  <c r="B167" i="1"/>
  <c r="D95" i="1"/>
  <c r="D97" i="1" s="1"/>
  <c r="D93" i="1"/>
  <c r="A8" i="1"/>
  <c r="A10" i="1" s="1"/>
</calcChain>
</file>

<file path=xl/sharedStrings.xml><?xml version="1.0" encoding="utf-8"?>
<sst xmlns="http://schemas.openxmlformats.org/spreadsheetml/2006/main" count="212" uniqueCount="132">
  <si>
    <t>ST TERESA NAKWAMOR  PRIMARY</t>
  </si>
  <si>
    <t>ITEM</t>
  </si>
  <si>
    <t>DESCRIPTION</t>
  </si>
  <si>
    <t>QTY</t>
  </si>
  <si>
    <t xml:space="preserve">UNIT </t>
  </si>
  <si>
    <t>Preliminary and general items</t>
  </si>
  <si>
    <t>Mobilization of materials and personnel 240km from Lodwar Town for St. Teresa Nakwamor primary School and Napopong'oit Primary School.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</si>
  <si>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</si>
  <si>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</si>
  <si>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</si>
  <si>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Provide murals on the curtain walls containing hygiene messages as directed by the client</t>
  </si>
  <si>
    <t>sum</t>
  </si>
  <si>
    <t xml:space="preserve">CONSTRUCTION OF 3 DOOR GIRL'S WASHROOM BLOCK </t>
  </si>
  <si>
    <t>ELEMENT NO.1 SUBSTRUCTURE</t>
  </si>
  <si>
    <t>A</t>
  </si>
  <si>
    <t xml:space="preserve">Excavate over site to remove top vegetation soil 200mm </t>
  </si>
  <si>
    <t>SM</t>
  </si>
  <si>
    <t>PIT WORKS</t>
  </si>
  <si>
    <t>B</t>
  </si>
  <si>
    <t>Excavate waste pit starting from stripped level to 6.0m depth: Pit size; 2m width x 4m length (internal dimension) in both soft and hard rock.</t>
  </si>
  <si>
    <t>CUM</t>
  </si>
  <si>
    <t>Mass Concrete</t>
  </si>
  <si>
    <t>C</t>
  </si>
  <si>
    <t>Supply all materials and cast a 50mm thick concrete blinding to bed of pit (mix ratio 1:4:8)</t>
  </si>
  <si>
    <t>Rough formwork to:</t>
  </si>
  <si>
    <t>D</t>
  </si>
  <si>
    <t>Sides of beam at the mid and ground level beam</t>
  </si>
  <si>
    <t xml:space="preserve">Mild steel reinforcement </t>
  </si>
  <si>
    <t>E</t>
  </si>
  <si>
    <t>Supply and fix steel bars in foundation concrete work beam including cutting, bending, hoisting, and tying wire and supporting all in position,D10 @ 200 c/c</t>
  </si>
  <si>
    <t>KG</t>
  </si>
  <si>
    <t>F</t>
  </si>
  <si>
    <t>Ditto D10 for Middle  beam</t>
  </si>
  <si>
    <t>G</t>
  </si>
  <si>
    <t>Ditto D10 for Ground beam</t>
  </si>
  <si>
    <t>H</t>
  </si>
  <si>
    <t>Ditto D8</t>
  </si>
  <si>
    <t>Reinforced concrete</t>
  </si>
  <si>
    <t>I</t>
  </si>
  <si>
    <t>Supply all materials and cast a 150mm thick vibrated reinforced foundation concrete 1:2:4 (concrete class 20/20)</t>
  </si>
  <si>
    <t>UNDERGROUND COLUMNS</t>
  </si>
  <si>
    <t>J</t>
  </si>
  <si>
    <t>Sides of columns</t>
  </si>
  <si>
    <t>Mild steel reinforcement - square twisted high tensile bars</t>
  </si>
  <si>
    <t>K</t>
  </si>
  <si>
    <t>Supply and fix steel bars in column concrete work including cutting, bending, hoisting, and tying wire and supporting all in position, D10 @ 200 c/c</t>
  </si>
  <si>
    <t>L</t>
  </si>
  <si>
    <t>DITTO D8</t>
  </si>
  <si>
    <t>M</t>
  </si>
  <si>
    <t>Supply all materials and cast vibrated reinforced column concrete 1:2:4 (concrete class 20/20)</t>
  </si>
  <si>
    <t>N</t>
  </si>
  <si>
    <t>Supply and build, 200mm thick stone foundation walling in cement and sand mortar (1:3). Reinforce with and including  20swg x 25mm wide hoop iron in every alternative course; .</t>
  </si>
  <si>
    <t>GROUND SLAB</t>
  </si>
  <si>
    <t>O</t>
  </si>
  <si>
    <t>Sides and soffit of floor slab</t>
  </si>
  <si>
    <t>P</t>
  </si>
  <si>
    <t xml:space="preserve">Supply and fix steel bars in slab concrete work including cutting, bending, hoisting, and tying wire and supporting all in position, Y10 @ 200 both ways top and bottom steel. 
</t>
  </si>
  <si>
    <t>Q</t>
  </si>
  <si>
    <t>Supply all materials and cast a 150mm thick vibrated reinforced concrete slab, mix1:2:4 or class 20/20</t>
  </si>
  <si>
    <t>TOTAL FOR SUB-STRUCTURES</t>
  </si>
  <si>
    <t>ELEMENT NO. 2 WALLING</t>
  </si>
  <si>
    <t>Supply and build, 200mm thick stone walling, in 1:3 cement sand mortar. Provide hoop iron at every alternate course</t>
  </si>
  <si>
    <t>Supply and lay, 150mm wide bituminous based Damp Proof Course, BS743</t>
  </si>
  <si>
    <t>TOTAL ELEMENT NO. 2: (Walling)</t>
  </si>
  <si>
    <t>ELEMENT NO. 3 ROOFING</t>
  </si>
  <si>
    <t>The contractor is reminded to include in his pricing, the cost of supply, cutting waste and erecting. Timber to be treated as described in the specifications. The contractor is advised to refer to the specification prior to pricing of this section of work.</t>
  </si>
  <si>
    <t>Supply and fix gauge 30 Resincoat IT5 sheet roofing (blue colour), laid on treated timber purlins and trusses fixed with roof nails</t>
  </si>
  <si>
    <t>75 x 50mm treated cypress timber wall plate bedded in cement sand mortar (1:3) tied with hoop iron fixed to walling</t>
  </si>
  <si>
    <t>LM</t>
  </si>
  <si>
    <t xml:space="preserve">75x50mm treated cypress timber for rafters spanning 2.5m in sawn cypress; second grade; pressure impregnated. </t>
  </si>
  <si>
    <t>Ditto, 75 x 50mm purlins</t>
  </si>
  <si>
    <t>225 x 25mm fascia board cut to shape</t>
  </si>
  <si>
    <t>Painting and decorating (apply wood primer on back of timber before fixing) fascia board external</t>
  </si>
  <si>
    <t>TOTAL ELEMENT NO. 3: (Roofing)</t>
  </si>
  <si>
    <t>ELEMENT NO. 4 DOORS</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</si>
  <si>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</si>
  <si>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TOTAL ELEMENT NO. 3 (Doors)</t>
  </si>
  <si>
    <t>ELEMENT NO. 5 WINDOWS</t>
  </si>
  <si>
    <t>Supply and fix 6 No upvc vent blocks above the lintel on the front and back of the structure</t>
  </si>
  <si>
    <t>NO</t>
  </si>
  <si>
    <t>Provide and install 100mm dia uPVC class C vent pipe with fly trap (3m long)</t>
  </si>
  <si>
    <t>TOTAL ELEMENT NO. 5: (Windows)</t>
  </si>
  <si>
    <t>ELEMENT NO. 6 INTERNAL FINISHES</t>
  </si>
  <si>
    <t>Floor finishes</t>
  </si>
  <si>
    <t>25mm thick Cement Sand (1:4) screed to receive floor tiles and red oxide finish</t>
  </si>
  <si>
    <t xml:space="preserve">Supply and Install non slip ceramic floor tiles </t>
  </si>
  <si>
    <t>Wall finishes</t>
  </si>
  <si>
    <t>Supply and fix 15mm thick two coat cement sand (1:3) plaster trowelled smooth and comprising 12mm backing and 3mm finishing coat.</t>
  </si>
  <si>
    <t>Sand paper plasterd wall cart away the arising debris from site;  and prepare and apply one coat covermatt and two coats first quality paint such as ''crown" or "duracoat"silk vinyl paint as "SOFT WHITE"  to plastered surfaces internally and black gloss paint to skirting</t>
  </si>
  <si>
    <t>TOTAL ELEMENT NO. 6: (Internal finishes)</t>
  </si>
  <si>
    <t>ELEMENT NO. 7 EXTERNAL FINISHES</t>
  </si>
  <si>
    <t>Prepare and apply 2 coats of high quality gloss black paint to plinth</t>
  </si>
  <si>
    <t>Raking and keying to all masonry walling</t>
  </si>
  <si>
    <t>TOTAL ELEMENT NO.7: (External finishes)</t>
  </si>
  <si>
    <t>ELEMENT NO. 8 PLUMBING WORKS AND SOAK AWAY PIT</t>
  </si>
  <si>
    <t>Supply and fix all necessary PPR piping, taps,handwash stations shower heads,traps waste water system for plumbing works including connecting to existing water supply and sewarage system</t>
  </si>
  <si>
    <t>Bulk excavations 1.5m diameter x 3.0m depth hole</t>
  </si>
  <si>
    <t>CM.</t>
  </si>
  <si>
    <t>Hardcore filling to 2.7m depth</t>
  </si>
  <si>
    <t>CM</t>
  </si>
  <si>
    <t>Supply and lay 500 gauge polythene damp proof membrane over the hardcore surface</t>
  </si>
  <si>
    <t>300mm thick normal soil backfilled in 2 layers of 150mm each and well compacted</t>
  </si>
  <si>
    <t>Making cubicles accessible</t>
  </si>
  <si>
    <t>Excavate an area of 3000mm by 1500mm, depth 400 for construction of larines access lamp</t>
  </si>
  <si>
    <t>Provide approved hardcore 300mm</t>
  </si>
  <si>
    <t>10 mm Diameter</t>
  </si>
  <si>
    <t>Kg</t>
  </si>
  <si>
    <t>Prepare, place and vibrate reinforced concrete for the ram 100mm thick(class 20)</t>
  </si>
  <si>
    <t>Provide hand rails  for the ramp and internal cubicle of the cubicle (50mm galvanised GI pipe) fabricated and painted  and fixed on the floor slab and wall as directed by Engineer</t>
  </si>
  <si>
    <t>Provide squatting basin cut and installed as directed by Engineer</t>
  </si>
  <si>
    <t xml:space="preserve"> Supply and build inspection chambers; 600mm wide x 450mm long x 300mm depth, including smooth interior and exterior plasterd surfaces to slope, with locable 2mm thick fabricated mild steel covers.</t>
  </si>
  <si>
    <t>SUMMARY FOR CONSTRUCTION OF VIP LATRINE</t>
  </si>
  <si>
    <t>TOTAL FOR PRELIMINARIES</t>
  </si>
  <si>
    <t>TOTAL ELEMENT NO. 8 PLUMBING WORKS</t>
  </si>
  <si>
    <t>ST COSMAS NAPOPONG'OIT</t>
  </si>
  <si>
    <t>ITEMS</t>
  </si>
  <si>
    <t>UNIT</t>
  </si>
  <si>
    <t>Replacement of broken doors</t>
  </si>
  <si>
    <t>Replacement of Doors for Latrines and timber doors</t>
  </si>
  <si>
    <t>Finishing Works</t>
  </si>
  <si>
    <t>Hack existing floor finish and supply 25mm thick cement sand mix(1:4) premixed with red oxide or other approved pigment</t>
  </si>
  <si>
    <t>Hack existing plaster finish and supply 15mm thich two coat cement sand plaster finish(1:4) trowelled smooth comprising 12mm backing coat and 3mm finishing coat</t>
  </si>
  <si>
    <t>Prepare and apply 3 coats high premium paint(crown paint ) to wall surfaces as directed, including cost of plastering cracks, holes and defects</t>
  </si>
  <si>
    <t>GRAND SUMMARY</t>
  </si>
  <si>
    <t>RATE (Kes)</t>
  </si>
  <si>
    <t>AMOUNT-KES- Inclusive of VAT and Other duties</t>
  </si>
  <si>
    <t>TOTAL-KES- Inclusive of VAT and Other duties</t>
  </si>
  <si>
    <t>GRAND TOTAL -KES- Inclusive of VAT and Other duties</t>
  </si>
  <si>
    <t>GRAND TOTAL FOR St TERESA NAKWAMOR PRIMARY</t>
  </si>
  <si>
    <t>GRAND TOTAL FOR ST COSMAS NAPOPONG'OIT PRIMARY</t>
  </si>
  <si>
    <t>TOTAL FOR REHABILITATION OF LATRINES-KES- Inclusive of VAT and Other duties</t>
  </si>
  <si>
    <t>HOST SCH's- LOT 6 St Teresa Nakwamor-St Cosmas Napopong'oit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</si>
</sst>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_);_(* \(#,##0\);_(* &quot;-&quot;??_);_(@_)"/>
    <numFmt numFmtId="166" formatCode="_-* #,##0_-;\-* #,##0_-;_-* &quot;-&quot;??_-;_-@_-"/>
  </numFmts>
  <fonts count="17" x14ac:knownFonts="1">
    <font>
      <sz val="10"/>
      <color rgb="FF000000"/>
      <name val="Times New Roman"/>
      <charset val="204"/>
    </font>
    <font>
      <b/>
      <sz val="11"/>
      <color rgb="FF000000"/>
      <name val="Times New Roman"/>
      <family val="1"/>
    </font>
    <font>
      <sz val="10"/>
      <name val="Arial"/>
      <family val="2"/>
    </font>
    <font>
      <b/>
      <sz val="11"/>
      <name val="Times New Roman"/>
      <family val="1"/>
    </font>
    <font>
      <sz val="10"/>
      <color rgb="FF000000"/>
      <name val="Times New Roman"/>
      <family val="1"/>
    </font>
    <font>
      <sz val="11"/>
      <color rgb="FF000000"/>
      <name val="Times New Roman"/>
      <family val="1"/>
    </font>
    <font>
      <sz val="11"/>
      <color indexed="8"/>
      <name val="Times New Roman"/>
      <family val="1"/>
    </font>
    <font>
      <sz val="11"/>
      <color theme="1"/>
      <name val="Times New Roman"/>
      <family val="1"/>
    </font>
    <font>
      <b/>
      <sz val="11"/>
      <color indexed="8"/>
      <name val="Times New Roman"/>
      <family val="1"/>
    </font>
    <font>
      <sz val="11"/>
      <name val="Times New Roman"/>
      <family val="1"/>
    </font>
    <font>
      <i/>
      <u/>
      <sz val="11"/>
      <name val="Times New Roman"/>
      <family val="1"/>
    </font>
    <font>
      <sz val="11"/>
      <name val="Times New Roman"/>
      <family val="1"/>
      <charset val="204"/>
    </font>
    <font>
      <b/>
      <sz val="11"/>
      <color theme="1"/>
      <name val="Times New Roman"/>
      <family val="1"/>
    </font>
    <font>
      <b/>
      <sz val="12"/>
      <color rgb="FF000000"/>
      <name val="Times New Roman"/>
      <family val="1"/>
    </font>
    <font>
      <sz val="12"/>
      <color rgb="FF000000"/>
      <name val="Times New Roman"/>
      <family val="1"/>
    </font>
    <font>
      <b/>
      <sz val="12"/>
      <color theme="1"/>
      <name val="Times New Roman"/>
      <family val="1"/>
    </font>
    <font>
      <b/>
      <u/>
      <sz val="11"/>
      <color rgb="FF000000"/>
      <name val="Times New Roman"/>
      <family val="1"/>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FF00"/>
        <bgColor indexed="64"/>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4" fillId="0" borderId="0" applyFont="0" applyFill="0" applyBorder="0" applyAlignment="0" applyProtection="0"/>
    <xf numFmtId="0" fontId="2" fillId="0" borderId="0"/>
  </cellStyleXfs>
  <cellXfs count="131">
    <xf numFmtId="0" fontId="0" fillId="0" borderId="0" xfId="0"/>
    <xf numFmtId="0" fontId="0" fillId="0" borderId="0" xfId="0" applyAlignment="1">
      <alignment horizontal="left" vertical="top"/>
    </xf>
    <xf numFmtId="0" fontId="3" fillId="0" borderId="2" xfId="0" applyFont="1" applyBorder="1" applyAlignment="1">
      <alignment horizontal="left" vertical="center" wrapText="1"/>
    </xf>
    <xf numFmtId="165" fontId="3" fillId="0" borderId="2" xfId="1" applyNumberFormat="1" applyFont="1" applyBorder="1" applyAlignment="1">
      <alignment horizontal="center" vertical="center"/>
    </xf>
    <xf numFmtId="165" fontId="3" fillId="0" borderId="2" xfId="1" applyNumberFormat="1" applyFont="1" applyBorder="1" applyAlignment="1">
      <alignment vertical="center"/>
    </xf>
    <xf numFmtId="0" fontId="1" fillId="0" borderId="2" xfId="0" applyFont="1" applyBorder="1" applyAlignment="1">
      <alignment horizontal="center" vertical="center"/>
    </xf>
    <xf numFmtId="0" fontId="1" fillId="0" borderId="2" xfId="0" applyFont="1" applyBorder="1" applyAlignment="1">
      <alignment vertical="center" wrapText="1"/>
    </xf>
    <xf numFmtId="0" fontId="5" fillId="0" borderId="2" xfId="0" applyFont="1" applyBorder="1" applyAlignment="1">
      <alignment horizontal="center" vertical="center"/>
    </xf>
    <xf numFmtId="2" fontId="5" fillId="0" borderId="2" xfId="0" applyNumberFormat="1" applyFont="1" applyBorder="1" applyAlignment="1">
      <alignment vertical="center"/>
    </xf>
    <xf numFmtId="43" fontId="6" fillId="0" borderId="2" xfId="1" applyFont="1" applyBorder="1" applyAlignment="1">
      <alignment vertical="center" wrapText="1"/>
    </xf>
    <xf numFmtId="0" fontId="6" fillId="0" borderId="2" xfId="0" applyFont="1" applyBorder="1" applyAlignment="1">
      <alignment vertical="center" wrapText="1"/>
    </xf>
    <xf numFmtId="0" fontId="1" fillId="0" borderId="2" xfId="0" applyFont="1" applyBorder="1" applyAlignment="1">
      <alignment horizontal="right" vertical="center" wrapText="1"/>
    </xf>
    <xf numFmtId="2" fontId="5" fillId="0" borderId="2" xfId="0" applyNumberFormat="1" applyFont="1" applyBorder="1" applyAlignment="1">
      <alignment horizontal="center" vertical="center"/>
    </xf>
    <xf numFmtId="0" fontId="5" fillId="0" borderId="2" xfId="0" applyFont="1" applyBorder="1" applyAlignment="1">
      <alignment vertical="center" wrapText="1"/>
    </xf>
    <xf numFmtId="1" fontId="5" fillId="0" borderId="2" xfId="0" applyNumberFormat="1" applyFont="1" applyBorder="1" applyAlignment="1">
      <alignment horizontal="center" vertical="center"/>
    </xf>
    <xf numFmtId="164" fontId="6" fillId="0" borderId="2" xfId="0" applyNumberFormat="1" applyFont="1" applyBorder="1" applyAlignment="1">
      <alignment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xf>
    <xf numFmtId="1" fontId="7" fillId="0" borderId="2" xfId="0" applyNumberFormat="1" applyFont="1" applyBorder="1" applyAlignment="1">
      <alignment horizontal="center" vertical="center"/>
    </xf>
    <xf numFmtId="43" fontId="8" fillId="0" borderId="2" xfId="1" applyFont="1" applyBorder="1" applyAlignment="1">
      <alignment vertical="center" wrapText="1"/>
    </xf>
    <xf numFmtId="165" fontId="9" fillId="0" borderId="2" xfId="1" applyNumberFormat="1" applyFont="1" applyBorder="1" applyAlignment="1">
      <alignment horizontal="center" vertical="center" wrapText="1"/>
    </xf>
    <xf numFmtId="165" fontId="9" fillId="0" borderId="2" xfId="1" applyNumberFormat="1" applyFont="1" applyBorder="1" applyAlignment="1">
      <alignment vertical="center" wrapText="1"/>
    </xf>
    <xf numFmtId="0" fontId="4" fillId="0" borderId="0" xfId="0" applyFont="1" applyAlignment="1">
      <alignment horizontal="left" vertical="top"/>
    </xf>
    <xf numFmtId="0" fontId="9" fillId="0" borderId="2" xfId="0" applyFont="1" applyBorder="1" applyAlignment="1">
      <alignment horizontal="left" vertical="center" wrapText="1"/>
    </xf>
    <xf numFmtId="0" fontId="9" fillId="3" borderId="2" xfId="0" applyFont="1" applyFill="1" applyBorder="1" applyAlignment="1">
      <alignment horizontal="left" vertical="center" wrapText="1"/>
    </xf>
    <xf numFmtId="0" fontId="3" fillId="3" borderId="2" xfId="0" applyFont="1" applyFill="1" applyBorder="1" applyAlignment="1">
      <alignment horizontal="left" vertical="center" wrapText="1"/>
    </xf>
    <xf numFmtId="0" fontId="7" fillId="0" borderId="2" xfId="0" applyFont="1" applyBorder="1" applyAlignment="1">
      <alignment horizontal="left"/>
    </xf>
    <xf numFmtId="165" fontId="3" fillId="0" borderId="2" xfId="1" applyNumberFormat="1" applyFont="1" applyBorder="1" applyAlignment="1">
      <alignment horizontal="center" vertical="center" wrapText="1"/>
    </xf>
    <xf numFmtId="165" fontId="9" fillId="0" borderId="2" xfId="1" applyNumberFormat="1" applyFont="1" applyBorder="1" applyAlignment="1">
      <alignment vertical="center"/>
    </xf>
    <xf numFmtId="165" fontId="3" fillId="0" borderId="2" xfId="1" applyNumberFormat="1" applyFont="1" applyBorder="1" applyAlignment="1">
      <alignment vertical="center" wrapText="1"/>
    </xf>
    <xf numFmtId="0" fontId="9" fillId="0" borderId="2" xfId="0" applyFont="1" applyBorder="1" applyAlignment="1">
      <alignment horizontal="center" vertical="center"/>
    </xf>
    <xf numFmtId="165" fontId="9" fillId="0" borderId="2" xfId="1" applyNumberFormat="1" applyFont="1" applyBorder="1" applyAlignment="1">
      <alignment horizontal="center" vertical="center"/>
    </xf>
    <xf numFmtId="0" fontId="9" fillId="0" borderId="6" xfId="0" applyFont="1" applyBorder="1" applyAlignment="1">
      <alignment horizontal="left" vertical="center" wrapText="1"/>
    </xf>
    <xf numFmtId="165" fontId="9" fillId="0" borderId="6" xfId="1" applyNumberFormat="1" applyFont="1" applyBorder="1" applyAlignment="1">
      <alignment horizontal="center" vertical="center"/>
    </xf>
    <xf numFmtId="165" fontId="9" fillId="0" borderId="6" xfId="1" applyNumberFormat="1" applyFont="1" applyBorder="1" applyAlignment="1">
      <alignment horizontal="center" vertical="center" wrapText="1"/>
    </xf>
    <xf numFmtId="165" fontId="9" fillId="0" borderId="6" xfId="1" applyNumberFormat="1" applyFont="1" applyBorder="1" applyAlignment="1">
      <alignment vertical="center"/>
    </xf>
    <xf numFmtId="165" fontId="9" fillId="0" borderId="6" xfId="1" applyNumberFormat="1" applyFont="1" applyBorder="1" applyAlignment="1">
      <alignment vertical="center" wrapText="1"/>
    </xf>
    <xf numFmtId="0" fontId="10" fillId="0" borderId="2" xfId="0" applyFont="1" applyBorder="1" applyAlignment="1">
      <alignment horizontal="left" vertical="center" wrapText="1"/>
    </xf>
    <xf numFmtId="0" fontId="7" fillId="0" borderId="8" xfId="0" applyFont="1" applyBorder="1" applyAlignment="1">
      <alignment vertical="center" wrapText="1"/>
    </xf>
    <xf numFmtId="0" fontId="7" fillId="0" borderId="2" xfId="0" applyFont="1" applyBorder="1" applyAlignment="1">
      <alignment horizontal="center" vertical="center" wrapText="1"/>
    </xf>
    <xf numFmtId="1" fontId="7" fillId="0" borderId="2" xfId="0" applyNumberFormat="1" applyFont="1" applyBorder="1" applyAlignment="1">
      <alignment horizontal="center" vertical="center" wrapText="1"/>
    </xf>
    <xf numFmtId="165" fontId="6" fillId="0" borderId="2" xfId="1" applyNumberFormat="1" applyFont="1" applyBorder="1" applyAlignment="1">
      <alignment vertical="center" wrapText="1"/>
    </xf>
    <xf numFmtId="165" fontId="6" fillId="0" borderId="9" xfId="1" applyNumberFormat="1" applyFont="1" applyBorder="1" applyAlignment="1">
      <alignment vertical="center" wrapText="1"/>
    </xf>
    <xf numFmtId="1" fontId="9" fillId="0" borderId="2" xfId="1" applyNumberFormat="1" applyFont="1" applyBorder="1" applyAlignment="1">
      <alignment horizontal="center" vertical="center"/>
    </xf>
    <xf numFmtId="0" fontId="7" fillId="0" borderId="2" xfId="0" applyFont="1" applyBorder="1" applyAlignment="1">
      <alignment vertical="center" wrapText="1"/>
    </xf>
    <xf numFmtId="0" fontId="9" fillId="0" borderId="6" xfId="0" applyFont="1" applyBorder="1" applyAlignment="1">
      <alignment horizontal="left" vertical="top" wrapText="1"/>
    </xf>
    <xf numFmtId="0" fontId="9" fillId="0" borderId="2" xfId="0" applyFont="1" applyBorder="1" applyAlignment="1">
      <alignment horizontal="left" vertical="top" wrapText="1"/>
    </xf>
    <xf numFmtId="0" fontId="5" fillId="0" borderId="6" xfId="0" applyFont="1" applyBorder="1" applyAlignment="1">
      <alignment vertical="center" wrapText="1"/>
    </xf>
    <xf numFmtId="0" fontId="9" fillId="0" borderId="10" xfId="0" applyFont="1" applyBorder="1" applyAlignment="1">
      <alignment horizontal="center" vertical="center"/>
    </xf>
    <xf numFmtId="0" fontId="9" fillId="0" borderId="10" xfId="0" applyFont="1" applyBorder="1" applyAlignment="1">
      <alignment vertical="center" wrapText="1"/>
    </xf>
    <xf numFmtId="0" fontId="9" fillId="0" borderId="11" xfId="0" applyFont="1" applyBorder="1" applyAlignment="1">
      <alignment horizontal="center" vertical="center"/>
    </xf>
    <xf numFmtId="165" fontId="9" fillId="0" borderId="10" xfId="1" applyNumberFormat="1" applyFont="1" applyBorder="1" applyAlignment="1">
      <alignment vertical="center" wrapText="1"/>
    </xf>
    <xf numFmtId="0" fontId="9" fillId="0" borderId="12" xfId="0" applyFont="1" applyBorder="1" applyAlignment="1">
      <alignment vertical="center" wrapText="1"/>
    </xf>
    <xf numFmtId="0" fontId="7" fillId="0" borderId="10" xfId="0" applyFont="1" applyBorder="1" applyAlignment="1">
      <alignment horizontal="center"/>
    </xf>
    <xf numFmtId="0" fontId="9" fillId="0" borderId="13" xfId="0" applyFont="1" applyBorder="1" applyAlignment="1">
      <alignment vertical="center" wrapText="1"/>
    </xf>
    <xf numFmtId="0" fontId="9" fillId="0" borderId="14" xfId="0" applyFont="1" applyBorder="1" applyAlignment="1">
      <alignment horizontal="center" vertical="center"/>
    </xf>
    <xf numFmtId="0" fontId="9" fillId="0" borderId="15" xfId="0" applyFont="1" applyBorder="1" applyAlignment="1">
      <alignment horizontal="left" vertical="center" wrapText="1"/>
    </xf>
    <xf numFmtId="165" fontId="9" fillId="0" borderId="15" xfId="1" applyNumberFormat="1" applyFont="1" applyBorder="1" applyAlignment="1">
      <alignment horizontal="center" vertical="center" wrapText="1"/>
    </xf>
    <xf numFmtId="165" fontId="9" fillId="0" borderId="15" xfId="1" applyNumberFormat="1" applyFont="1" applyBorder="1" applyAlignment="1">
      <alignment horizontal="center" vertical="center"/>
    </xf>
    <xf numFmtId="165" fontId="9" fillId="0" borderId="15" xfId="1" applyNumberFormat="1" applyFont="1" applyBorder="1" applyAlignment="1">
      <alignment vertical="center" wrapText="1"/>
    </xf>
    <xf numFmtId="165" fontId="11" fillId="0" borderId="6" xfId="1" applyNumberFormat="1" applyFont="1" applyBorder="1" applyAlignment="1">
      <alignment vertical="center" wrapText="1"/>
    </xf>
    <xf numFmtId="0" fontId="3" fillId="0" borderId="2" xfId="0" applyFont="1" applyBorder="1" applyAlignment="1">
      <alignment vertical="center" wrapText="1"/>
    </xf>
    <xf numFmtId="0" fontId="9" fillId="0" borderId="2" xfId="0" applyFont="1" applyBorder="1" applyAlignment="1">
      <alignment horizontal="right" vertical="center" wrapText="1"/>
    </xf>
    <xf numFmtId="43" fontId="9" fillId="0" borderId="2" xfId="1" applyFont="1" applyBorder="1" applyAlignment="1">
      <alignment vertical="center" wrapText="1"/>
    </xf>
    <xf numFmtId="166" fontId="6" fillId="0" borderId="2" xfId="0" applyNumberFormat="1" applyFont="1" applyBorder="1" applyAlignment="1">
      <alignment vertical="center" wrapText="1"/>
    </xf>
    <xf numFmtId="165" fontId="6" fillId="0" borderId="2" xfId="0" applyNumberFormat="1" applyFont="1" applyBorder="1" applyAlignment="1">
      <alignment vertical="center" wrapText="1"/>
    </xf>
    <xf numFmtId="0" fontId="9" fillId="0" borderId="2" xfId="0" applyFont="1" applyBorder="1" applyAlignment="1">
      <alignment vertical="top" wrapText="1"/>
    </xf>
    <xf numFmtId="1" fontId="9" fillId="0" borderId="2" xfId="1" applyNumberFormat="1" applyFont="1" applyFill="1" applyBorder="1" applyAlignment="1">
      <alignment horizontal="center" vertical="center"/>
    </xf>
    <xf numFmtId="43" fontId="9" fillId="0" borderId="2" xfId="1" applyFont="1" applyFill="1" applyBorder="1" applyAlignment="1">
      <alignment vertical="center" wrapText="1"/>
    </xf>
    <xf numFmtId="0" fontId="3" fillId="0" borderId="16" xfId="0" applyFont="1" applyBorder="1" applyAlignment="1">
      <alignment horizontal="left" vertical="center"/>
    </xf>
    <xf numFmtId="165" fontId="3" fillId="0" borderId="16" xfId="1" applyNumberFormat="1" applyFont="1" applyBorder="1" applyAlignment="1">
      <alignment horizontal="center" vertical="center"/>
    </xf>
    <xf numFmtId="165" fontId="3" fillId="0" borderId="17" xfId="1" applyNumberFormat="1" applyFont="1" applyBorder="1" applyAlignment="1">
      <alignment horizontal="center" vertical="center"/>
    </xf>
    <xf numFmtId="165" fontId="9" fillId="0" borderId="16" xfId="1" applyNumberFormat="1" applyFont="1" applyBorder="1" applyAlignment="1">
      <alignment vertical="center" wrapText="1"/>
    </xf>
    <xf numFmtId="165" fontId="3" fillId="0" borderId="3" xfId="1" applyNumberFormat="1" applyFont="1" applyBorder="1" applyAlignment="1">
      <alignment horizontal="center" vertical="center"/>
    </xf>
    <xf numFmtId="0" fontId="12" fillId="0" borderId="2" xfId="0" applyFont="1" applyBorder="1" applyAlignment="1">
      <alignment horizontal="left"/>
    </xf>
    <xf numFmtId="165" fontId="7" fillId="0" borderId="2" xfId="1" applyNumberFormat="1" applyFont="1" applyBorder="1" applyAlignment="1">
      <alignment horizontal="center"/>
    </xf>
    <xf numFmtId="165" fontId="7" fillId="0" borderId="2" xfId="1" applyNumberFormat="1" applyFont="1" applyBorder="1" applyAlignment="1"/>
    <xf numFmtId="165" fontId="12" fillId="0" borderId="2" xfId="1" applyNumberFormat="1" applyFont="1" applyBorder="1" applyAlignment="1"/>
    <xf numFmtId="0" fontId="14" fillId="0" borderId="2" xfId="0" applyFont="1" applyBorder="1" applyAlignment="1">
      <alignment horizontal="left" vertical="top"/>
    </xf>
    <xf numFmtId="165" fontId="13" fillId="0" borderId="2" xfId="0" applyNumberFormat="1" applyFont="1" applyBorder="1" applyAlignment="1">
      <alignment horizontal="left" vertical="top"/>
    </xf>
    <xf numFmtId="2" fontId="1" fillId="0" borderId="2" xfId="0" applyNumberFormat="1" applyFont="1" applyBorder="1" applyAlignment="1">
      <alignment horizontal="center" vertical="center"/>
    </xf>
    <xf numFmtId="43" fontId="1" fillId="0" borderId="2" xfId="1" applyFont="1" applyBorder="1" applyAlignment="1">
      <alignment vertical="center"/>
    </xf>
    <xf numFmtId="0" fontId="1" fillId="0" borderId="2" xfId="0" applyFont="1" applyBorder="1" applyAlignment="1">
      <alignment vertical="center"/>
    </xf>
    <xf numFmtId="2" fontId="7" fillId="0" borderId="2" xfId="0" applyNumberFormat="1" applyFont="1" applyBorder="1" applyAlignment="1">
      <alignment vertical="center" wrapText="1"/>
    </xf>
    <xf numFmtId="43" fontId="7" fillId="0" borderId="2" xfId="1" applyFont="1" applyBorder="1" applyAlignment="1">
      <alignment vertical="center" wrapText="1"/>
    </xf>
    <xf numFmtId="0" fontId="16" fillId="0" borderId="2" xfId="0" applyFont="1" applyBorder="1" applyAlignment="1">
      <alignment vertical="center" wrapText="1"/>
    </xf>
    <xf numFmtId="43" fontId="5" fillId="0" borderId="2" xfId="1" applyFont="1" applyBorder="1" applyAlignment="1">
      <alignment horizontal="right" vertical="center"/>
    </xf>
    <xf numFmtId="0" fontId="7" fillId="0" borderId="8" xfId="0" applyFont="1" applyBorder="1" applyAlignment="1">
      <alignment horizontal="left" vertical="center" wrapText="1"/>
    </xf>
    <xf numFmtId="0" fontId="7" fillId="0" borderId="22" xfId="0" applyFont="1" applyBorder="1" applyAlignment="1">
      <alignment horizontal="center" vertical="center"/>
    </xf>
    <xf numFmtId="1" fontId="7" fillId="0" borderId="22" xfId="0" applyNumberFormat="1" applyFont="1" applyBorder="1" applyAlignment="1">
      <alignment horizontal="center" vertical="center"/>
    </xf>
    <xf numFmtId="43" fontId="6" fillId="0" borderId="22" xfId="1" applyFont="1" applyBorder="1" applyAlignment="1">
      <alignment vertical="center" wrapText="1"/>
    </xf>
    <xf numFmtId="43" fontId="6" fillId="0" borderId="23" xfId="1" applyFont="1" applyBorder="1" applyAlignment="1">
      <alignment vertical="center" wrapText="1"/>
    </xf>
    <xf numFmtId="0" fontId="7" fillId="0" borderId="8" xfId="0" applyFont="1" applyBorder="1" applyAlignment="1">
      <alignment vertical="center"/>
    </xf>
    <xf numFmtId="2" fontId="7" fillId="0" borderId="8" xfId="0" applyNumberFormat="1" applyFont="1" applyBorder="1" applyAlignment="1">
      <alignment vertical="center"/>
    </xf>
    <xf numFmtId="43" fontId="6" fillId="0" borderId="8" xfId="1" applyFont="1" applyBorder="1" applyAlignment="1">
      <alignment vertical="center" wrapText="1"/>
    </xf>
    <xf numFmtId="0" fontId="6" fillId="0" borderId="23" xfId="0" applyFont="1" applyBorder="1" applyAlignment="1">
      <alignment vertical="center" wrapText="1"/>
    </xf>
    <xf numFmtId="0" fontId="1" fillId="2" borderId="25" xfId="0" applyFont="1" applyFill="1" applyBorder="1" applyAlignment="1">
      <alignment horizontal="left" vertical="center" wrapText="1"/>
    </xf>
    <xf numFmtId="43" fontId="1" fillId="2" borderId="25" xfId="1" applyFont="1" applyFill="1" applyBorder="1" applyAlignment="1">
      <alignment horizontal="right" vertical="center"/>
    </xf>
    <xf numFmtId="2" fontId="7" fillId="2" borderId="25" xfId="0" applyNumberFormat="1" applyFont="1" applyFill="1" applyBorder="1" applyAlignment="1">
      <alignment vertical="center"/>
    </xf>
    <xf numFmtId="43" fontId="6" fillId="2" borderId="25" xfId="1" applyFont="1" applyFill="1" applyBorder="1" applyAlignment="1">
      <alignment vertical="center" wrapText="1"/>
    </xf>
    <xf numFmtId="164" fontId="8" fillId="2" borderId="26" xfId="0" applyNumberFormat="1" applyFont="1" applyFill="1" applyBorder="1" applyAlignment="1">
      <alignment vertical="center" wrapText="1"/>
    </xf>
    <xf numFmtId="0" fontId="3" fillId="0" borderId="2" xfId="2" applyFont="1" applyBorder="1" applyAlignment="1">
      <alignment horizontal="right" vertical="center"/>
    </xf>
    <xf numFmtId="0" fontId="1" fillId="0" borderId="2" xfId="0" applyFont="1" applyBorder="1" applyAlignment="1">
      <alignment horizontal="right" vertical="center"/>
    </xf>
    <xf numFmtId="0" fontId="5" fillId="0" borderId="2" xfId="0" applyFont="1" applyBorder="1" applyAlignment="1">
      <alignment horizontal="right" vertical="center"/>
    </xf>
    <xf numFmtId="0" fontId="9" fillId="0" borderId="2" xfId="0" applyFont="1" applyBorder="1" applyAlignment="1">
      <alignment horizontal="right" vertical="center"/>
    </xf>
    <xf numFmtId="0" fontId="9" fillId="0" borderId="6" xfId="0" applyFont="1" applyBorder="1" applyAlignment="1">
      <alignment horizontal="right" vertical="center"/>
    </xf>
    <xf numFmtId="2" fontId="5" fillId="0" borderId="7" xfId="0" applyNumberFormat="1" applyFont="1" applyBorder="1" applyAlignment="1">
      <alignment horizontal="right" vertical="center"/>
    </xf>
    <xf numFmtId="0" fontId="9" fillId="0" borderId="10" xfId="0" applyFont="1" applyBorder="1" applyAlignment="1">
      <alignment horizontal="right" vertical="center"/>
    </xf>
    <xf numFmtId="0" fontId="9" fillId="0" borderId="15" xfId="0" applyFont="1" applyBorder="1" applyAlignment="1">
      <alignment horizontal="right" vertical="center"/>
    </xf>
    <xf numFmtId="0" fontId="9" fillId="0" borderId="16" xfId="0" applyFont="1" applyBorder="1" applyAlignment="1">
      <alignment horizontal="right" vertical="center" wrapText="1"/>
    </xf>
    <xf numFmtId="0" fontId="3" fillId="0" borderId="2" xfId="0" applyFont="1" applyBorder="1" applyAlignment="1">
      <alignment horizontal="right" vertical="center" wrapText="1"/>
    </xf>
    <xf numFmtId="0" fontId="7" fillId="0" borderId="2" xfId="0" applyFont="1" applyBorder="1" applyAlignment="1">
      <alignment horizontal="right" vertical="center"/>
    </xf>
    <xf numFmtId="0" fontId="4" fillId="0" borderId="2" xfId="0" applyFont="1" applyBorder="1" applyAlignment="1">
      <alignment horizontal="right" vertical="top"/>
    </xf>
    <xf numFmtId="0" fontId="5" fillId="0" borderId="7" xfId="0" applyFont="1" applyBorder="1" applyAlignment="1">
      <alignment horizontal="right" vertical="center"/>
    </xf>
    <xf numFmtId="0" fontId="5" fillId="0" borderId="21" xfId="0" applyFont="1" applyBorder="1" applyAlignment="1">
      <alignment horizontal="right" vertical="center"/>
    </xf>
    <xf numFmtId="0" fontId="7" fillId="0" borderId="21" xfId="0" applyFont="1" applyBorder="1" applyAlignment="1">
      <alignment horizontal="right" vertical="center"/>
    </xf>
    <xf numFmtId="0" fontId="5" fillId="2" borderId="24" xfId="0" applyFont="1" applyFill="1" applyBorder="1" applyAlignment="1">
      <alignment horizontal="right" vertical="center"/>
    </xf>
    <xf numFmtId="0" fontId="0" fillId="0" borderId="0" xfId="0" applyAlignment="1">
      <alignment horizontal="right" vertical="top"/>
    </xf>
    <xf numFmtId="0" fontId="1" fillId="0" borderId="2" xfId="0" applyFont="1" applyBorder="1" applyAlignment="1">
      <alignment horizontal="right" vertical="top"/>
    </xf>
    <xf numFmtId="0" fontId="1" fillId="0" borderId="2" xfId="0" applyFont="1" applyBorder="1" applyAlignment="1">
      <alignment horizontal="left" vertical="top"/>
    </xf>
    <xf numFmtId="0" fontId="13" fillId="4" borderId="2" xfId="0" applyFont="1" applyFill="1" applyBorder="1" applyAlignment="1">
      <alignment horizontal="left" vertical="top"/>
    </xf>
    <xf numFmtId="0" fontId="1" fillId="2" borderId="1" xfId="0" applyFont="1" applyFill="1" applyBorder="1" applyAlignment="1">
      <alignment horizontal="center" vertical="top"/>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0" fillId="0" borderId="27" xfId="0" applyBorder="1" applyAlignment="1">
      <alignment horizontal="center" vertical="top"/>
    </xf>
    <xf numFmtId="0" fontId="0" fillId="0" borderId="28" xfId="0" applyBorder="1" applyAlignment="1">
      <alignment horizontal="center" vertical="top"/>
    </xf>
    <xf numFmtId="0" fontId="0" fillId="0" borderId="29" xfId="0" applyBorder="1" applyAlignment="1">
      <alignment horizontal="center" vertical="top"/>
    </xf>
  </cellXfs>
  <cellStyles count="3">
    <cellStyle name="Comma" xfId="1" builtinId="3"/>
    <cellStyle name="Normal" xfId="0" builtinId="0"/>
    <cellStyle name="Normal 20" xfId="2" xr:uid="{EEEA6859-58E7-49CC-9C76-6AB1F4ABBF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0CE52-46FC-4B83-AE07-17D41A135AA0}">
  <dimension ref="A1:F201"/>
  <sheetViews>
    <sheetView tabSelected="1" workbookViewId="0">
      <selection activeCell="B3" sqref="B3"/>
    </sheetView>
  </sheetViews>
  <sheetFormatPr defaultColWidth="8.6640625" defaultRowHeight="12.75" x14ac:dyDescent="0.2"/>
  <cols>
    <col min="1" max="1" width="11.33203125" style="117" bestFit="1" customWidth="1"/>
    <col min="2" max="2" width="81.33203125" style="1" customWidth="1"/>
    <col min="3" max="3" width="10.33203125" style="1" customWidth="1"/>
    <col min="4" max="4" width="10.1640625" style="1" bestFit="1" customWidth="1"/>
    <col min="5" max="5" width="16.1640625" style="1" customWidth="1"/>
    <col min="6" max="6" width="21.33203125" style="1" bestFit="1" customWidth="1"/>
    <col min="7" max="16384" width="8.6640625" style="1"/>
  </cols>
  <sheetData>
    <row r="1" spans="1:6" ht="13.5" thickBot="1" x14ac:dyDescent="0.25">
      <c r="B1" s="128" t="s">
        <v>131</v>
      </c>
      <c r="C1" s="129"/>
      <c r="D1" s="129"/>
      <c r="E1" s="129"/>
      <c r="F1" s="130"/>
    </row>
    <row r="2" spans="1:6" ht="14.25" x14ac:dyDescent="0.2">
      <c r="A2" s="121" t="s">
        <v>0</v>
      </c>
      <c r="B2" s="121"/>
      <c r="C2" s="121"/>
      <c r="D2" s="121"/>
      <c r="E2" s="121"/>
      <c r="F2" s="121"/>
    </row>
    <row r="3" spans="1:6" ht="42.75" x14ac:dyDescent="0.2">
      <c r="A3" s="101" t="s">
        <v>1</v>
      </c>
      <c r="B3" s="2" t="s">
        <v>2</v>
      </c>
      <c r="C3" s="3" t="s">
        <v>3</v>
      </c>
      <c r="D3" s="3" t="s">
        <v>4</v>
      </c>
      <c r="E3" s="4" t="s">
        <v>124</v>
      </c>
      <c r="F3" s="29" t="s">
        <v>125</v>
      </c>
    </row>
    <row r="4" spans="1:6" ht="15" x14ac:dyDescent="0.2">
      <c r="A4" s="102">
        <v>1</v>
      </c>
      <c r="B4" s="6" t="s">
        <v>5</v>
      </c>
      <c r="C4" s="7"/>
      <c r="D4" s="8"/>
      <c r="E4" s="9"/>
      <c r="F4" s="10"/>
    </row>
    <row r="5" spans="1:6" ht="15" x14ac:dyDescent="0.2">
      <c r="A5" s="103"/>
      <c r="B5" s="11"/>
      <c r="C5" s="7"/>
      <c r="D5" s="12"/>
      <c r="E5" s="9"/>
      <c r="F5" s="10"/>
    </row>
    <row r="6" spans="1:6" ht="60" x14ac:dyDescent="0.2">
      <c r="A6" s="103">
        <v>1.01</v>
      </c>
      <c r="B6" s="13" t="s">
        <v>6</v>
      </c>
      <c r="C6" s="7" t="s">
        <v>7</v>
      </c>
      <c r="D6" s="14">
        <v>1</v>
      </c>
      <c r="E6" s="9"/>
      <c r="F6" s="15"/>
    </row>
    <row r="7" spans="1:6" ht="15" x14ac:dyDescent="0.2">
      <c r="A7" s="103"/>
      <c r="B7" s="11"/>
      <c r="C7" s="7"/>
      <c r="D7" s="14"/>
      <c r="E7" s="9"/>
      <c r="F7" s="15"/>
    </row>
    <row r="8" spans="1:6" ht="90" x14ac:dyDescent="0.2">
      <c r="A8" s="103">
        <f>A6+0.01</f>
        <v>1.02</v>
      </c>
      <c r="B8" s="13" t="s">
        <v>8</v>
      </c>
      <c r="C8" s="7" t="s">
        <v>9</v>
      </c>
      <c r="D8" s="14">
        <v>1</v>
      </c>
      <c r="E8" s="9"/>
      <c r="F8" s="15"/>
    </row>
    <row r="9" spans="1:6" ht="15" x14ac:dyDescent="0.2">
      <c r="A9" s="103"/>
      <c r="B9" s="11"/>
      <c r="C9" s="7"/>
      <c r="D9" s="12"/>
      <c r="E9" s="9"/>
      <c r="F9" s="15"/>
    </row>
    <row r="10" spans="1:6" ht="30" x14ac:dyDescent="0.2">
      <c r="A10" s="103">
        <f>A8+0.01</f>
        <v>1.03</v>
      </c>
      <c r="B10" s="16" t="s">
        <v>10</v>
      </c>
      <c r="C10" s="17" t="s">
        <v>11</v>
      </c>
      <c r="D10" s="18">
        <v>1</v>
      </c>
      <c r="E10" s="9"/>
      <c r="F10" s="15"/>
    </row>
    <row r="11" spans="1:6" ht="15" x14ac:dyDescent="0.2">
      <c r="A11" s="103"/>
      <c r="B11" s="16"/>
      <c r="C11" s="17"/>
      <c r="D11" s="18"/>
      <c r="E11" s="9"/>
      <c r="F11" s="19"/>
    </row>
    <row r="12" spans="1:6" ht="14.25" x14ac:dyDescent="0.2">
      <c r="A12" s="122" t="s">
        <v>12</v>
      </c>
      <c r="B12" s="123"/>
      <c r="C12" s="123"/>
      <c r="D12" s="123"/>
      <c r="E12" s="123"/>
      <c r="F12" s="124"/>
    </row>
    <row r="13" spans="1:6" ht="15" x14ac:dyDescent="0.2">
      <c r="A13" s="62"/>
      <c r="B13" s="2" t="s">
        <v>13</v>
      </c>
      <c r="C13" s="20"/>
      <c r="D13" s="20"/>
      <c r="E13" s="21"/>
      <c r="F13" s="21"/>
    </row>
    <row r="14" spans="1:6" ht="15" x14ac:dyDescent="0.2">
      <c r="A14" s="62"/>
      <c r="B14" s="2"/>
      <c r="C14" s="22"/>
      <c r="D14" s="20"/>
      <c r="E14" s="21"/>
      <c r="F14" s="21"/>
    </row>
    <row r="15" spans="1:6" ht="15" x14ac:dyDescent="0.2">
      <c r="A15" s="62" t="s">
        <v>14</v>
      </c>
      <c r="B15" s="23" t="s">
        <v>15</v>
      </c>
      <c r="C15" s="20" t="s">
        <v>16</v>
      </c>
      <c r="D15" s="20">
        <v>10</v>
      </c>
      <c r="E15" s="21"/>
      <c r="F15" s="21"/>
    </row>
    <row r="16" spans="1:6" ht="15" x14ac:dyDescent="0.2">
      <c r="A16" s="62"/>
      <c r="B16" s="23"/>
      <c r="C16" s="20"/>
      <c r="D16" s="20"/>
      <c r="E16" s="21"/>
      <c r="F16" s="21"/>
    </row>
    <row r="17" spans="1:6" ht="15" x14ac:dyDescent="0.2">
      <c r="A17" s="62"/>
      <c r="B17" s="2" t="s">
        <v>17</v>
      </c>
      <c r="C17" s="20"/>
      <c r="D17" s="20"/>
      <c r="E17" s="21"/>
      <c r="F17" s="21"/>
    </row>
    <row r="18" spans="1:6" ht="15" x14ac:dyDescent="0.2">
      <c r="A18" s="62"/>
      <c r="B18" s="2"/>
      <c r="C18" s="20"/>
      <c r="D18" s="20"/>
      <c r="E18" s="21"/>
      <c r="F18" s="21"/>
    </row>
    <row r="19" spans="1:6" ht="30" x14ac:dyDescent="0.2">
      <c r="A19" s="62" t="s">
        <v>18</v>
      </c>
      <c r="B19" s="23" t="s">
        <v>19</v>
      </c>
      <c r="C19" s="20" t="s">
        <v>20</v>
      </c>
      <c r="D19" s="20">
        <v>32</v>
      </c>
      <c r="E19" s="21"/>
      <c r="F19" s="21"/>
    </row>
    <row r="20" spans="1:6" ht="15" x14ac:dyDescent="0.2">
      <c r="A20" s="62"/>
      <c r="B20" s="23"/>
      <c r="C20" s="20"/>
      <c r="D20" s="20"/>
      <c r="E20" s="21"/>
      <c r="F20" s="21"/>
    </row>
    <row r="21" spans="1:6" ht="15" x14ac:dyDescent="0.2">
      <c r="A21" s="62"/>
      <c r="B21" s="2" t="s">
        <v>21</v>
      </c>
      <c r="C21" s="20"/>
      <c r="D21" s="20"/>
      <c r="E21" s="21"/>
      <c r="F21" s="21"/>
    </row>
    <row r="22" spans="1:6" ht="15" x14ac:dyDescent="0.2">
      <c r="A22" s="62"/>
      <c r="B22" s="2"/>
      <c r="C22" s="20"/>
      <c r="D22" s="20"/>
      <c r="E22" s="21"/>
      <c r="F22" s="21"/>
    </row>
    <row r="23" spans="1:6" ht="30" x14ac:dyDescent="0.2">
      <c r="A23" s="62" t="s">
        <v>22</v>
      </c>
      <c r="B23" s="23" t="s">
        <v>23</v>
      </c>
      <c r="C23" s="20" t="s">
        <v>16</v>
      </c>
      <c r="D23" s="20">
        <v>10</v>
      </c>
      <c r="E23" s="21"/>
      <c r="F23" s="21"/>
    </row>
    <row r="24" spans="1:6" ht="15" x14ac:dyDescent="0.2">
      <c r="A24" s="62"/>
      <c r="B24" s="23"/>
      <c r="C24" s="20"/>
      <c r="D24" s="20"/>
      <c r="E24" s="21"/>
      <c r="F24" s="21"/>
    </row>
    <row r="25" spans="1:6" ht="15" x14ac:dyDescent="0.2">
      <c r="A25" s="62"/>
      <c r="B25" s="2" t="s">
        <v>24</v>
      </c>
      <c r="C25" s="20"/>
      <c r="D25" s="20"/>
      <c r="E25" s="21"/>
      <c r="F25" s="21"/>
    </row>
    <row r="26" spans="1:6" ht="15" x14ac:dyDescent="0.2">
      <c r="A26" s="62"/>
      <c r="B26" s="2"/>
      <c r="C26" s="20"/>
      <c r="D26" s="20"/>
      <c r="E26" s="21"/>
      <c r="F26" s="21"/>
    </row>
    <row r="27" spans="1:6" ht="15" x14ac:dyDescent="0.2">
      <c r="A27" s="62" t="s">
        <v>25</v>
      </c>
      <c r="B27" s="23" t="s">
        <v>26</v>
      </c>
      <c r="C27" s="20" t="s">
        <v>16</v>
      </c>
      <c r="D27" s="20">
        <v>51</v>
      </c>
      <c r="E27" s="21"/>
      <c r="F27" s="21"/>
    </row>
    <row r="28" spans="1:6" ht="15" x14ac:dyDescent="0.2">
      <c r="A28" s="62"/>
      <c r="B28" s="23"/>
      <c r="C28" s="20"/>
      <c r="D28" s="20"/>
      <c r="E28" s="21"/>
      <c r="F28" s="21"/>
    </row>
    <row r="29" spans="1:6" ht="15" x14ac:dyDescent="0.2">
      <c r="A29" s="62"/>
      <c r="B29" s="2" t="s">
        <v>27</v>
      </c>
      <c r="C29" s="20"/>
      <c r="D29" s="20"/>
      <c r="E29" s="21"/>
      <c r="F29" s="21"/>
    </row>
    <row r="30" spans="1:6" ht="15" x14ac:dyDescent="0.2">
      <c r="A30" s="62"/>
      <c r="B30" s="2"/>
      <c r="C30" s="20"/>
      <c r="D30" s="20"/>
      <c r="E30" s="21"/>
      <c r="F30" s="21"/>
    </row>
    <row r="31" spans="1:6" ht="30" x14ac:dyDescent="0.2">
      <c r="A31" s="62" t="s">
        <v>28</v>
      </c>
      <c r="B31" s="23" t="s">
        <v>29</v>
      </c>
      <c r="C31" s="20" t="s">
        <v>30</v>
      </c>
      <c r="D31" s="20">
        <v>50</v>
      </c>
      <c r="E31" s="21"/>
      <c r="F31" s="21"/>
    </row>
    <row r="32" spans="1:6" ht="15" x14ac:dyDescent="0.2">
      <c r="A32" s="62"/>
      <c r="B32" s="23"/>
      <c r="C32" s="20"/>
      <c r="D32" s="20"/>
      <c r="E32" s="21"/>
      <c r="F32" s="21"/>
    </row>
    <row r="33" spans="1:6" ht="15" x14ac:dyDescent="0.2">
      <c r="A33" s="62" t="s">
        <v>31</v>
      </c>
      <c r="B33" s="23" t="s">
        <v>32</v>
      </c>
      <c r="C33" s="20" t="s">
        <v>30</v>
      </c>
      <c r="D33" s="20">
        <v>50</v>
      </c>
      <c r="E33" s="21"/>
      <c r="F33" s="21"/>
    </row>
    <row r="34" spans="1:6" ht="15" x14ac:dyDescent="0.2">
      <c r="A34" s="62"/>
      <c r="B34" s="23"/>
      <c r="C34" s="20"/>
      <c r="D34" s="20"/>
      <c r="E34" s="21"/>
      <c r="F34" s="21"/>
    </row>
    <row r="35" spans="1:6" ht="15" x14ac:dyDescent="0.2">
      <c r="A35" s="62" t="s">
        <v>33</v>
      </c>
      <c r="B35" s="23" t="s">
        <v>34</v>
      </c>
      <c r="C35" s="20" t="s">
        <v>30</v>
      </c>
      <c r="D35" s="20">
        <v>40</v>
      </c>
      <c r="E35" s="21"/>
      <c r="F35" s="21"/>
    </row>
    <row r="36" spans="1:6" ht="15" x14ac:dyDescent="0.2">
      <c r="A36" s="62"/>
      <c r="B36" s="2"/>
      <c r="C36" s="20"/>
      <c r="D36" s="20"/>
      <c r="E36" s="21"/>
      <c r="F36" s="21"/>
    </row>
    <row r="37" spans="1:6" ht="15" x14ac:dyDescent="0.2">
      <c r="A37" s="62" t="s">
        <v>35</v>
      </c>
      <c r="B37" s="23" t="s">
        <v>36</v>
      </c>
      <c r="C37" s="20" t="s">
        <v>30</v>
      </c>
      <c r="D37" s="20">
        <v>100</v>
      </c>
      <c r="E37" s="21"/>
      <c r="F37" s="21"/>
    </row>
    <row r="38" spans="1:6" ht="15" x14ac:dyDescent="0.2">
      <c r="A38" s="62"/>
      <c r="B38" s="2"/>
      <c r="C38" s="20"/>
      <c r="D38" s="20"/>
      <c r="E38" s="21"/>
      <c r="F38" s="21"/>
    </row>
    <row r="39" spans="1:6" ht="15" x14ac:dyDescent="0.2">
      <c r="A39" s="62"/>
      <c r="B39" s="2" t="s">
        <v>37</v>
      </c>
      <c r="C39" s="20"/>
      <c r="D39" s="20"/>
      <c r="E39" s="21"/>
      <c r="F39" s="21"/>
    </row>
    <row r="40" spans="1:6" ht="15" x14ac:dyDescent="0.2">
      <c r="A40" s="62"/>
      <c r="B40" s="2"/>
      <c r="C40" s="20"/>
      <c r="D40" s="20"/>
      <c r="E40" s="21"/>
      <c r="F40" s="21"/>
    </row>
    <row r="41" spans="1:6" ht="30" x14ac:dyDescent="0.2">
      <c r="A41" s="62" t="s">
        <v>38</v>
      </c>
      <c r="B41" s="24" t="s">
        <v>39</v>
      </c>
      <c r="C41" s="20" t="s">
        <v>20</v>
      </c>
      <c r="D41" s="20">
        <v>3</v>
      </c>
      <c r="E41" s="21"/>
      <c r="F41" s="21"/>
    </row>
    <row r="42" spans="1:6" ht="15" x14ac:dyDescent="0.2">
      <c r="A42" s="62"/>
      <c r="B42" s="24"/>
      <c r="C42" s="20"/>
      <c r="D42" s="20"/>
      <c r="E42" s="21"/>
      <c r="F42" s="21"/>
    </row>
    <row r="43" spans="1:6" ht="15" x14ac:dyDescent="0.2">
      <c r="A43" s="62"/>
      <c r="B43" s="24"/>
      <c r="C43" s="20"/>
      <c r="D43" s="20"/>
      <c r="E43" s="21"/>
      <c r="F43" s="21"/>
    </row>
    <row r="44" spans="1:6" ht="15" x14ac:dyDescent="0.2">
      <c r="A44" s="62"/>
      <c r="B44" s="25" t="s">
        <v>40</v>
      </c>
      <c r="C44" s="20"/>
      <c r="D44" s="20"/>
      <c r="E44" s="21"/>
      <c r="F44" s="21"/>
    </row>
    <row r="45" spans="1:6" ht="15" x14ac:dyDescent="0.2">
      <c r="A45" s="62"/>
      <c r="B45" s="25"/>
      <c r="C45" s="20"/>
      <c r="D45" s="20"/>
      <c r="E45" s="21"/>
      <c r="F45" s="21"/>
    </row>
    <row r="46" spans="1:6" ht="15" x14ac:dyDescent="0.2">
      <c r="A46" s="62"/>
      <c r="B46" s="2" t="s">
        <v>24</v>
      </c>
      <c r="C46" s="20"/>
      <c r="D46" s="20"/>
      <c r="E46" s="21"/>
      <c r="F46" s="21"/>
    </row>
    <row r="47" spans="1:6" ht="15" x14ac:dyDescent="0.2">
      <c r="A47" s="62"/>
      <c r="B47" s="24"/>
      <c r="C47" s="20"/>
      <c r="D47" s="20"/>
      <c r="E47" s="21"/>
      <c r="F47" s="21"/>
    </row>
    <row r="48" spans="1:6" ht="15" x14ac:dyDescent="0.2">
      <c r="A48" s="62" t="s">
        <v>41</v>
      </c>
      <c r="B48" s="23" t="s">
        <v>42</v>
      </c>
      <c r="C48" s="20" t="s">
        <v>16</v>
      </c>
      <c r="D48" s="20">
        <v>34</v>
      </c>
      <c r="E48" s="21"/>
      <c r="F48" s="21"/>
    </row>
    <row r="49" spans="1:6" ht="15" x14ac:dyDescent="0.2">
      <c r="A49" s="62"/>
      <c r="B49" s="24"/>
      <c r="C49" s="20"/>
      <c r="D49" s="20"/>
      <c r="E49" s="21"/>
      <c r="F49" s="21"/>
    </row>
    <row r="50" spans="1:6" ht="15" x14ac:dyDescent="0.2">
      <c r="A50" s="62"/>
      <c r="B50" s="2" t="s">
        <v>43</v>
      </c>
      <c r="C50" s="20"/>
      <c r="D50" s="20"/>
      <c r="E50" s="21"/>
      <c r="F50" s="21"/>
    </row>
    <row r="51" spans="1:6" ht="15" x14ac:dyDescent="0.2">
      <c r="A51" s="62"/>
      <c r="B51" s="24"/>
      <c r="C51" s="20"/>
      <c r="D51" s="20"/>
      <c r="E51" s="21"/>
      <c r="F51" s="21"/>
    </row>
    <row r="52" spans="1:6" ht="30" x14ac:dyDescent="0.2">
      <c r="A52" s="62" t="s">
        <v>44</v>
      </c>
      <c r="B52" s="23" t="s">
        <v>45</v>
      </c>
      <c r="C52" s="20" t="s">
        <v>30</v>
      </c>
      <c r="D52" s="20">
        <v>84</v>
      </c>
      <c r="E52" s="21"/>
      <c r="F52" s="21"/>
    </row>
    <row r="53" spans="1:6" ht="15" x14ac:dyDescent="0.2">
      <c r="A53" s="62"/>
      <c r="B53" s="24"/>
      <c r="C53" s="20"/>
      <c r="D53" s="20"/>
      <c r="E53" s="21"/>
      <c r="F53" s="21"/>
    </row>
    <row r="54" spans="1:6" ht="15" x14ac:dyDescent="0.2">
      <c r="A54" s="62" t="s">
        <v>46</v>
      </c>
      <c r="B54" s="24" t="s">
        <v>47</v>
      </c>
      <c r="C54" s="20" t="s">
        <v>30</v>
      </c>
      <c r="D54" s="20">
        <v>84</v>
      </c>
      <c r="E54" s="21"/>
      <c r="F54" s="21"/>
    </row>
    <row r="55" spans="1:6" ht="15" x14ac:dyDescent="0.2">
      <c r="A55" s="62"/>
      <c r="B55" s="24"/>
      <c r="C55" s="20"/>
      <c r="D55" s="20"/>
      <c r="E55" s="21"/>
      <c r="F55" s="21"/>
    </row>
    <row r="56" spans="1:6" ht="15" x14ac:dyDescent="0.2">
      <c r="A56" s="62"/>
      <c r="B56" s="2" t="s">
        <v>37</v>
      </c>
      <c r="C56" s="20"/>
      <c r="D56" s="20"/>
      <c r="E56" s="21"/>
      <c r="F56" s="21"/>
    </row>
    <row r="57" spans="1:6" ht="15" x14ac:dyDescent="0.2">
      <c r="A57" s="62"/>
      <c r="B57" s="2"/>
      <c r="C57" s="20"/>
      <c r="D57" s="20"/>
      <c r="E57" s="21"/>
      <c r="F57" s="21"/>
    </row>
    <row r="58" spans="1:6" ht="30" x14ac:dyDescent="0.2">
      <c r="A58" s="62" t="s">
        <v>48</v>
      </c>
      <c r="B58" s="24" t="s">
        <v>49</v>
      </c>
      <c r="C58" s="20" t="s">
        <v>20</v>
      </c>
      <c r="D58" s="20">
        <v>2</v>
      </c>
      <c r="E58" s="21"/>
      <c r="F58" s="21"/>
    </row>
    <row r="59" spans="1:6" ht="15" x14ac:dyDescent="0.2">
      <c r="A59" s="62"/>
      <c r="B59" s="24"/>
      <c r="C59" s="20"/>
      <c r="D59" s="20"/>
      <c r="E59" s="21"/>
      <c r="F59" s="21"/>
    </row>
    <row r="60" spans="1:6" ht="45" x14ac:dyDescent="0.2">
      <c r="A60" s="62" t="s">
        <v>50</v>
      </c>
      <c r="B60" s="24" t="s">
        <v>51</v>
      </c>
      <c r="C60" s="20" t="s">
        <v>16</v>
      </c>
      <c r="D60" s="20">
        <v>50</v>
      </c>
      <c r="E60" s="21"/>
      <c r="F60" s="21"/>
    </row>
    <row r="61" spans="1:6" ht="15" x14ac:dyDescent="0.2">
      <c r="A61" s="62"/>
      <c r="B61" s="24"/>
      <c r="C61" s="20"/>
      <c r="D61" s="20"/>
      <c r="E61" s="21"/>
      <c r="F61" s="21"/>
    </row>
    <row r="62" spans="1:6" ht="15" x14ac:dyDescent="0.2">
      <c r="A62" s="62"/>
      <c r="B62" s="24"/>
      <c r="C62" s="20"/>
      <c r="D62" s="20"/>
      <c r="E62" s="21"/>
      <c r="F62" s="21"/>
    </row>
    <row r="63" spans="1:6" ht="15" x14ac:dyDescent="0.2">
      <c r="A63" s="62"/>
      <c r="B63" s="25" t="s">
        <v>52</v>
      </c>
      <c r="C63" s="20"/>
      <c r="D63" s="20"/>
      <c r="E63" s="21"/>
      <c r="F63" s="21"/>
    </row>
    <row r="64" spans="1:6" ht="15" x14ac:dyDescent="0.2">
      <c r="A64" s="62"/>
      <c r="B64" s="25"/>
      <c r="C64" s="20"/>
      <c r="D64" s="20"/>
      <c r="E64" s="21"/>
      <c r="F64" s="21"/>
    </row>
    <row r="65" spans="1:6" ht="15" x14ac:dyDescent="0.2">
      <c r="A65" s="62"/>
      <c r="B65" s="2" t="s">
        <v>24</v>
      </c>
      <c r="C65" s="20"/>
      <c r="D65" s="20"/>
      <c r="E65" s="21"/>
      <c r="F65" s="21"/>
    </row>
    <row r="66" spans="1:6" ht="15" x14ac:dyDescent="0.2">
      <c r="A66" s="62"/>
      <c r="B66" s="24"/>
      <c r="C66" s="20"/>
      <c r="D66" s="20"/>
      <c r="E66" s="21"/>
      <c r="F66" s="21"/>
    </row>
    <row r="67" spans="1:6" ht="15" x14ac:dyDescent="0.2">
      <c r="A67" s="62" t="s">
        <v>53</v>
      </c>
      <c r="B67" s="23" t="s">
        <v>54</v>
      </c>
      <c r="C67" s="20" t="s">
        <v>16</v>
      </c>
      <c r="D67" s="20">
        <v>20</v>
      </c>
      <c r="E67" s="21"/>
      <c r="F67" s="21"/>
    </row>
    <row r="68" spans="1:6" ht="15" x14ac:dyDescent="0.2">
      <c r="A68" s="62"/>
      <c r="B68" s="24"/>
      <c r="C68" s="20"/>
      <c r="D68" s="20"/>
      <c r="E68" s="21"/>
      <c r="F68" s="21"/>
    </row>
    <row r="69" spans="1:6" ht="60" x14ac:dyDescent="0.2">
      <c r="A69" s="62" t="s">
        <v>55</v>
      </c>
      <c r="B69" s="23" t="s">
        <v>56</v>
      </c>
      <c r="C69" s="20" t="s">
        <v>30</v>
      </c>
      <c r="D69" s="20">
        <v>100</v>
      </c>
      <c r="E69" s="21"/>
      <c r="F69" s="21"/>
    </row>
    <row r="70" spans="1:6" ht="15" x14ac:dyDescent="0.2">
      <c r="A70" s="62"/>
      <c r="B70" s="23"/>
      <c r="C70" s="20"/>
      <c r="D70" s="20"/>
      <c r="E70" s="21"/>
      <c r="F70" s="21"/>
    </row>
    <row r="71" spans="1:6" ht="30" x14ac:dyDescent="0.2">
      <c r="A71" s="62" t="s">
        <v>57</v>
      </c>
      <c r="B71" s="23" t="s">
        <v>58</v>
      </c>
      <c r="C71" s="20" t="s">
        <v>20</v>
      </c>
      <c r="D71" s="20">
        <v>3</v>
      </c>
      <c r="E71" s="21"/>
      <c r="F71" s="21"/>
    </row>
    <row r="72" spans="1:6" ht="15" x14ac:dyDescent="0.25">
      <c r="A72" s="62"/>
      <c r="B72" s="26"/>
      <c r="C72" s="20"/>
      <c r="D72" s="20"/>
      <c r="E72" s="21"/>
      <c r="F72" s="21"/>
    </row>
    <row r="73" spans="1:6" ht="15" x14ac:dyDescent="0.2">
      <c r="A73" s="62"/>
      <c r="B73" s="23"/>
      <c r="C73" s="3"/>
      <c r="D73" s="27"/>
      <c r="E73" s="28"/>
      <c r="F73" s="21"/>
    </row>
    <row r="74" spans="1:6" ht="15" x14ac:dyDescent="0.2">
      <c r="A74" s="62"/>
      <c r="B74" s="2" t="s">
        <v>59</v>
      </c>
      <c r="C74" s="3"/>
      <c r="D74" s="27"/>
      <c r="E74" s="4"/>
      <c r="F74" s="29"/>
    </row>
    <row r="75" spans="1:6" ht="15" x14ac:dyDescent="0.2">
      <c r="A75" s="62"/>
      <c r="B75" s="2"/>
      <c r="C75" s="3"/>
      <c r="D75" s="27"/>
      <c r="E75" s="4"/>
      <c r="F75" s="21"/>
    </row>
    <row r="76" spans="1:6" ht="15" x14ac:dyDescent="0.2">
      <c r="A76" s="104"/>
      <c r="B76" s="2" t="s">
        <v>60</v>
      </c>
      <c r="C76" s="31"/>
      <c r="D76" s="20"/>
      <c r="E76" s="28"/>
      <c r="F76" s="21"/>
    </row>
    <row r="77" spans="1:6" ht="30" x14ac:dyDescent="0.2">
      <c r="A77" s="104" t="s">
        <v>14</v>
      </c>
      <c r="B77" s="23" t="s">
        <v>61</v>
      </c>
      <c r="C77" s="20" t="s">
        <v>16</v>
      </c>
      <c r="D77" s="20">
        <v>50</v>
      </c>
      <c r="E77" s="28"/>
      <c r="F77" s="21"/>
    </row>
    <row r="78" spans="1:6" ht="15" x14ac:dyDescent="0.2">
      <c r="A78" s="104"/>
      <c r="B78" s="23"/>
      <c r="C78" s="20"/>
      <c r="D78" s="20"/>
      <c r="E78" s="28"/>
      <c r="F78" s="21"/>
    </row>
    <row r="79" spans="1:6" ht="15" x14ac:dyDescent="0.2">
      <c r="A79" s="104" t="s">
        <v>18</v>
      </c>
      <c r="B79" s="23" t="s">
        <v>62</v>
      </c>
      <c r="C79" s="31" t="s">
        <v>16</v>
      </c>
      <c r="D79" s="20">
        <v>20</v>
      </c>
      <c r="E79" s="28"/>
      <c r="F79" s="21"/>
    </row>
    <row r="80" spans="1:6" ht="15" x14ac:dyDescent="0.2">
      <c r="A80" s="105"/>
      <c r="B80" s="32"/>
      <c r="C80" s="33"/>
      <c r="D80" s="34"/>
      <c r="E80" s="35"/>
      <c r="F80" s="36"/>
    </row>
    <row r="81" spans="1:6" ht="15" x14ac:dyDescent="0.2">
      <c r="A81" s="62"/>
      <c r="B81" s="23"/>
      <c r="C81" s="31"/>
      <c r="D81" s="20"/>
      <c r="E81" s="28"/>
      <c r="F81" s="21"/>
    </row>
    <row r="82" spans="1:6" ht="15" x14ac:dyDescent="0.2">
      <c r="A82" s="62"/>
      <c r="B82" s="2" t="s">
        <v>63</v>
      </c>
      <c r="C82" s="3"/>
      <c r="D82" s="27"/>
      <c r="E82" s="4"/>
      <c r="F82" s="29"/>
    </row>
    <row r="83" spans="1:6" ht="15" x14ac:dyDescent="0.2">
      <c r="A83" s="62"/>
      <c r="B83" s="23"/>
      <c r="C83" s="3"/>
      <c r="D83" s="27"/>
      <c r="E83" s="28"/>
      <c r="F83" s="21"/>
    </row>
    <row r="84" spans="1:6" ht="15" x14ac:dyDescent="0.2">
      <c r="A84" s="104"/>
      <c r="B84" s="2" t="s">
        <v>64</v>
      </c>
      <c r="C84" s="31"/>
      <c r="D84" s="20"/>
      <c r="E84" s="28"/>
      <c r="F84" s="21"/>
    </row>
    <row r="85" spans="1:6" ht="60" x14ac:dyDescent="0.2">
      <c r="A85" s="104"/>
      <c r="B85" s="37" t="s">
        <v>65</v>
      </c>
      <c r="C85" s="31"/>
      <c r="D85" s="20"/>
      <c r="E85" s="28"/>
      <c r="F85" s="21"/>
    </row>
    <row r="86" spans="1:6" ht="15" x14ac:dyDescent="0.2">
      <c r="A86" s="104"/>
      <c r="B86" s="2"/>
      <c r="C86" s="31"/>
      <c r="D86" s="20"/>
      <c r="E86" s="28"/>
      <c r="F86" s="21"/>
    </row>
    <row r="87" spans="1:6" ht="30" x14ac:dyDescent="0.2">
      <c r="A87" s="104" t="s">
        <v>14</v>
      </c>
      <c r="B87" s="23" t="s">
        <v>66</v>
      </c>
      <c r="C87" s="20" t="s">
        <v>16</v>
      </c>
      <c r="D87" s="20">
        <v>11</v>
      </c>
      <c r="E87" s="28"/>
      <c r="F87" s="21"/>
    </row>
    <row r="88" spans="1:6" ht="15" x14ac:dyDescent="0.2">
      <c r="A88" s="104"/>
      <c r="B88" s="23"/>
      <c r="C88" s="20"/>
      <c r="D88" s="20"/>
      <c r="E88" s="28"/>
      <c r="F88" s="21"/>
    </row>
    <row r="89" spans="1:6" ht="30" x14ac:dyDescent="0.2">
      <c r="A89" s="104" t="s">
        <v>18</v>
      </c>
      <c r="B89" s="23" t="s">
        <v>67</v>
      </c>
      <c r="C89" s="31" t="s">
        <v>68</v>
      </c>
      <c r="D89" s="20">
        <v>16</v>
      </c>
      <c r="E89" s="28"/>
      <c r="F89" s="21"/>
    </row>
    <row r="90" spans="1:6" ht="15" x14ac:dyDescent="0.2">
      <c r="A90" s="104"/>
      <c r="B90" s="23"/>
      <c r="C90" s="31"/>
      <c r="D90" s="20"/>
      <c r="E90" s="28"/>
      <c r="F90" s="21"/>
    </row>
    <row r="91" spans="1:6" ht="30" x14ac:dyDescent="0.2">
      <c r="A91" s="104" t="s">
        <v>22</v>
      </c>
      <c r="B91" s="23" t="s">
        <v>69</v>
      </c>
      <c r="C91" s="31" t="s">
        <v>68</v>
      </c>
      <c r="D91" s="20">
        <v>23</v>
      </c>
      <c r="E91" s="28"/>
      <c r="F91" s="21"/>
    </row>
    <row r="92" spans="1:6" ht="15" x14ac:dyDescent="0.2">
      <c r="A92" s="104"/>
      <c r="B92" s="23"/>
      <c r="C92" s="31"/>
      <c r="D92" s="20"/>
      <c r="E92" s="28"/>
      <c r="F92" s="21"/>
    </row>
    <row r="93" spans="1:6" ht="15" x14ac:dyDescent="0.2">
      <c r="A93" s="104" t="s">
        <v>25</v>
      </c>
      <c r="B93" s="23" t="s">
        <v>70</v>
      </c>
      <c r="C93" s="31" t="s">
        <v>68</v>
      </c>
      <c r="D93" s="20">
        <f>5*4.6</f>
        <v>23</v>
      </c>
      <c r="E93" s="28"/>
      <c r="F93" s="21"/>
    </row>
    <row r="94" spans="1:6" ht="15" x14ac:dyDescent="0.2">
      <c r="A94" s="104"/>
      <c r="B94" s="23"/>
      <c r="C94" s="31"/>
      <c r="D94" s="20"/>
      <c r="E94" s="28"/>
      <c r="F94" s="21"/>
    </row>
    <row r="95" spans="1:6" ht="15" x14ac:dyDescent="0.2">
      <c r="A95" s="104" t="s">
        <v>28</v>
      </c>
      <c r="B95" s="23" t="s">
        <v>71</v>
      </c>
      <c r="C95" s="31" t="s">
        <v>68</v>
      </c>
      <c r="D95" s="20">
        <f>2*4</f>
        <v>8</v>
      </c>
      <c r="E95" s="28"/>
      <c r="F95" s="21"/>
    </row>
    <row r="96" spans="1:6" ht="15" x14ac:dyDescent="0.2">
      <c r="A96" s="104"/>
      <c r="B96" s="23"/>
      <c r="C96" s="31"/>
      <c r="D96" s="20"/>
      <c r="E96" s="28"/>
      <c r="F96" s="21"/>
    </row>
    <row r="97" spans="1:6" ht="30" x14ac:dyDescent="0.2">
      <c r="A97" s="104" t="s">
        <v>31</v>
      </c>
      <c r="B97" s="23" t="s">
        <v>72</v>
      </c>
      <c r="C97" s="31" t="s">
        <v>68</v>
      </c>
      <c r="D97" s="20">
        <f>D95</f>
        <v>8</v>
      </c>
      <c r="E97" s="28"/>
      <c r="F97" s="21"/>
    </row>
    <row r="98" spans="1:6" ht="15" x14ac:dyDescent="0.2">
      <c r="A98" s="104"/>
      <c r="B98" s="23"/>
      <c r="C98" s="31"/>
      <c r="D98" s="20"/>
      <c r="E98" s="28"/>
      <c r="F98" s="21"/>
    </row>
    <row r="99" spans="1:6" ht="15" x14ac:dyDescent="0.2">
      <c r="A99" s="104"/>
      <c r="B99" s="2" t="s">
        <v>73</v>
      </c>
      <c r="C99" s="3"/>
      <c r="D99" s="27"/>
      <c r="E99" s="28"/>
      <c r="F99" s="29"/>
    </row>
    <row r="100" spans="1:6" ht="15" x14ac:dyDescent="0.2">
      <c r="A100" s="104"/>
      <c r="B100" s="2"/>
      <c r="C100" s="3"/>
      <c r="D100" s="27"/>
      <c r="E100" s="28"/>
      <c r="F100" s="21"/>
    </row>
    <row r="101" spans="1:6" ht="15" x14ac:dyDescent="0.2">
      <c r="A101" s="104"/>
      <c r="B101" s="2" t="s">
        <v>74</v>
      </c>
      <c r="C101" s="31"/>
      <c r="D101" s="20"/>
      <c r="E101" s="28"/>
      <c r="F101" s="21"/>
    </row>
    <row r="102" spans="1:6" ht="15" x14ac:dyDescent="0.2">
      <c r="A102" s="104"/>
      <c r="B102" s="2"/>
      <c r="C102" s="31"/>
      <c r="D102" s="20"/>
      <c r="E102" s="28"/>
      <c r="F102" s="21"/>
    </row>
    <row r="103" spans="1:6" ht="90" x14ac:dyDescent="0.2">
      <c r="A103" s="106" t="s">
        <v>14</v>
      </c>
      <c r="B103" s="38" t="s">
        <v>75</v>
      </c>
      <c r="C103" s="39" t="s">
        <v>9</v>
      </c>
      <c r="D103" s="40">
        <v>3</v>
      </c>
      <c r="E103" s="41"/>
      <c r="F103" s="42"/>
    </row>
    <row r="104" spans="1:6" ht="15" x14ac:dyDescent="0.2">
      <c r="A104" s="62"/>
      <c r="B104" s="23"/>
      <c r="C104" s="20"/>
      <c r="D104" s="31"/>
      <c r="E104" s="28"/>
      <c r="F104" s="21"/>
    </row>
    <row r="105" spans="1:6" ht="15" x14ac:dyDescent="0.2">
      <c r="A105" s="62"/>
      <c r="B105" s="2" t="s">
        <v>76</v>
      </c>
      <c r="C105" s="27"/>
      <c r="D105" s="3"/>
      <c r="E105" s="28"/>
      <c r="F105" s="29"/>
    </row>
    <row r="106" spans="1:6" ht="15" x14ac:dyDescent="0.2">
      <c r="A106" s="62"/>
      <c r="B106" s="2"/>
      <c r="C106" s="27"/>
      <c r="D106" s="3"/>
      <c r="E106" s="28"/>
      <c r="F106" s="21"/>
    </row>
    <row r="107" spans="1:6" ht="15" x14ac:dyDescent="0.2">
      <c r="A107" s="62"/>
      <c r="B107" s="2" t="s">
        <v>77</v>
      </c>
      <c r="C107" s="20"/>
      <c r="D107" s="31"/>
      <c r="E107" s="28"/>
      <c r="F107" s="21"/>
    </row>
    <row r="108" spans="1:6" ht="15" x14ac:dyDescent="0.2">
      <c r="A108" s="62"/>
      <c r="B108" s="2"/>
      <c r="C108" s="20"/>
      <c r="D108" s="31"/>
      <c r="E108" s="28"/>
      <c r="F108" s="21"/>
    </row>
    <row r="109" spans="1:6" ht="30" x14ac:dyDescent="0.2">
      <c r="A109" s="62" t="s">
        <v>14</v>
      </c>
      <c r="B109" s="23" t="s">
        <v>78</v>
      </c>
      <c r="C109" s="20" t="s">
        <v>79</v>
      </c>
      <c r="D109" s="43">
        <v>12</v>
      </c>
      <c r="E109" s="28"/>
      <c r="F109" s="42"/>
    </row>
    <row r="110" spans="1:6" ht="15" x14ac:dyDescent="0.2">
      <c r="A110" s="62"/>
      <c r="B110" s="23"/>
      <c r="C110" s="20"/>
      <c r="D110" s="31"/>
      <c r="E110" s="28"/>
      <c r="F110" s="42"/>
    </row>
    <row r="111" spans="1:6" ht="15" x14ac:dyDescent="0.2">
      <c r="A111" s="106" t="s">
        <v>18</v>
      </c>
      <c r="B111" s="44" t="s">
        <v>80</v>
      </c>
      <c r="C111" s="39" t="s">
        <v>79</v>
      </c>
      <c r="D111" s="40">
        <v>2</v>
      </c>
      <c r="E111" s="41"/>
      <c r="F111" s="42"/>
    </row>
    <row r="112" spans="1:6" ht="15" x14ac:dyDescent="0.2">
      <c r="A112" s="62"/>
      <c r="B112" s="23"/>
      <c r="C112" s="20"/>
      <c r="D112" s="31"/>
      <c r="E112" s="28"/>
      <c r="F112" s="21"/>
    </row>
    <row r="113" spans="1:6" ht="15" x14ac:dyDescent="0.2">
      <c r="A113" s="62"/>
      <c r="B113" s="2" t="s">
        <v>81</v>
      </c>
      <c r="C113" s="27"/>
      <c r="D113" s="3"/>
      <c r="E113" s="28"/>
      <c r="F113" s="29"/>
    </row>
    <row r="114" spans="1:6" ht="15" x14ac:dyDescent="0.2">
      <c r="A114" s="62"/>
      <c r="B114" s="2"/>
      <c r="C114" s="27"/>
      <c r="D114" s="3"/>
      <c r="E114" s="28"/>
      <c r="F114" s="21"/>
    </row>
    <row r="115" spans="1:6" ht="15" x14ac:dyDescent="0.2">
      <c r="A115" s="62"/>
      <c r="B115" s="2" t="s">
        <v>82</v>
      </c>
      <c r="C115" s="20"/>
      <c r="D115" s="31"/>
      <c r="E115" s="28"/>
      <c r="F115" s="21"/>
    </row>
    <row r="116" spans="1:6" ht="15" x14ac:dyDescent="0.2">
      <c r="A116" s="62"/>
      <c r="B116" s="2" t="s">
        <v>83</v>
      </c>
      <c r="C116" s="20"/>
      <c r="D116" s="31"/>
      <c r="E116" s="28"/>
      <c r="F116" s="21"/>
    </row>
    <row r="117" spans="1:6" ht="15" x14ac:dyDescent="0.2">
      <c r="A117" s="62"/>
      <c r="B117" s="2"/>
      <c r="C117" s="20"/>
      <c r="D117" s="31"/>
      <c r="E117" s="28"/>
      <c r="F117" s="21"/>
    </row>
    <row r="118" spans="1:6" ht="15" x14ac:dyDescent="0.2">
      <c r="A118" s="62" t="s">
        <v>14</v>
      </c>
      <c r="B118" s="23" t="s">
        <v>84</v>
      </c>
      <c r="C118" s="20" t="s">
        <v>16</v>
      </c>
      <c r="D118" s="31">
        <v>20</v>
      </c>
      <c r="E118" s="28"/>
      <c r="F118" s="21"/>
    </row>
    <row r="119" spans="1:6" ht="15" x14ac:dyDescent="0.2">
      <c r="A119" s="62"/>
      <c r="B119" s="32"/>
      <c r="C119" s="20"/>
      <c r="D119" s="31"/>
      <c r="E119" s="28"/>
      <c r="F119" s="21"/>
    </row>
    <row r="120" spans="1:6" ht="15" x14ac:dyDescent="0.2">
      <c r="A120" s="62" t="s">
        <v>18</v>
      </c>
      <c r="B120" s="45" t="s">
        <v>85</v>
      </c>
      <c r="C120" s="31" t="s">
        <v>16</v>
      </c>
      <c r="D120" s="20">
        <v>2</v>
      </c>
      <c r="E120" s="28"/>
      <c r="F120" s="21"/>
    </row>
    <row r="121" spans="1:6" ht="15" x14ac:dyDescent="0.2">
      <c r="A121" s="62"/>
      <c r="B121" s="2"/>
      <c r="C121" s="20"/>
      <c r="D121" s="31"/>
      <c r="E121" s="28"/>
      <c r="F121" s="21"/>
    </row>
    <row r="122" spans="1:6" ht="15" x14ac:dyDescent="0.2">
      <c r="A122" s="62"/>
      <c r="B122" s="2" t="s">
        <v>86</v>
      </c>
      <c r="C122" s="20"/>
      <c r="D122" s="31"/>
      <c r="E122" s="28"/>
      <c r="F122" s="21"/>
    </row>
    <row r="123" spans="1:6" ht="15" x14ac:dyDescent="0.2">
      <c r="A123" s="62"/>
      <c r="B123" s="46"/>
      <c r="C123" s="31"/>
      <c r="D123" s="20"/>
      <c r="E123" s="28"/>
      <c r="F123" s="21"/>
    </row>
    <row r="124" spans="1:6" ht="30" x14ac:dyDescent="0.2">
      <c r="A124" s="62" t="s">
        <v>22</v>
      </c>
      <c r="B124" s="32" t="s">
        <v>87</v>
      </c>
      <c r="C124" s="31" t="s">
        <v>16</v>
      </c>
      <c r="D124" s="20">
        <v>60</v>
      </c>
      <c r="E124" s="28"/>
      <c r="F124" s="21"/>
    </row>
    <row r="125" spans="1:6" ht="15" x14ac:dyDescent="0.2">
      <c r="A125" s="62"/>
      <c r="B125" s="47"/>
      <c r="C125" s="31"/>
      <c r="D125" s="20"/>
      <c r="E125" s="28"/>
      <c r="F125" s="21"/>
    </row>
    <row r="126" spans="1:6" ht="60" x14ac:dyDescent="0.2">
      <c r="A126" s="62" t="s">
        <v>25</v>
      </c>
      <c r="B126" s="23" t="s">
        <v>88</v>
      </c>
      <c r="C126" s="31" t="s">
        <v>16</v>
      </c>
      <c r="D126" s="20">
        <v>65</v>
      </c>
      <c r="E126" s="28"/>
      <c r="F126" s="21"/>
    </row>
    <row r="127" spans="1:6" ht="15" x14ac:dyDescent="0.2">
      <c r="A127" s="62"/>
      <c r="B127" s="2"/>
      <c r="C127" s="3"/>
      <c r="D127" s="27"/>
      <c r="E127" s="21"/>
      <c r="F127" s="29"/>
    </row>
    <row r="128" spans="1:6" ht="15" x14ac:dyDescent="0.2">
      <c r="A128" s="62"/>
      <c r="B128" s="2" t="s">
        <v>89</v>
      </c>
      <c r="C128" s="3"/>
      <c r="D128" s="27"/>
      <c r="E128" s="21"/>
      <c r="F128" s="29"/>
    </row>
    <row r="129" spans="1:6" ht="15" x14ac:dyDescent="0.2">
      <c r="A129" s="62"/>
      <c r="B129" s="2"/>
      <c r="C129" s="3"/>
      <c r="D129" s="27"/>
      <c r="E129" s="21"/>
      <c r="F129" s="21"/>
    </row>
    <row r="130" spans="1:6" ht="15" x14ac:dyDescent="0.2">
      <c r="A130" s="62"/>
      <c r="B130" s="2" t="s">
        <v>90</v>
      </c>
      <c r="C130" s="3"/>
      <c r="D130" s="27"/>
      <c r="E130" s="21"/>
      <c r="F130" s="21"/>
    </row>
    <row r="131" spans="1:6" ht="15" x14ac:dyDescent="0.2">
      <c r="A131" s="62"/>
      <c r="B131" s="23"/>
      <c r="C131" s="31"/>
      <c r="D131" s="20"/>
      <c r="E131" s="21"/>
      <c r="F131" s="21"/>
    </row>
    <row r="132" spans="1:6" ht="15" x14ac:dyDescent="0.2">
      <c r="A132" s="62" t="s">
        <v>14</v>
      </c>
      <c r="B132" s="23" t="s">
        <v>91</v>
      </c>
      <c r="C132" s="31" t="s">
        <v>16</v>
      </c>
      <c r="D132" s="20">
        <v>10</v>
      </c>
      <c r="E132" s="21"/>
      <c r="F132" s="21"/>
    </row>
    <row r="133" spans="1:6" ht="15" x14ac:dyDescent="0.2">
      <c r="A133" s="62"/>
      <c r="B133" s="23"/>
      <c r="C133" s="31"/>
      <c r="D133" s="20"/>
      <c r="E133" s="21"/>
      <c r="F133" s="21"/>
    </row>
    <row r="134" spans="1:6" ht="15" x14ac:dyDescent="0.2">
      <c r="A134" s="62" t="s">
        <v>18</v>
      </c>
      <c r="B134" s="23" t="s">
        <v>92</v>
      </c>
      <c r="C134" s="31" t="s">
        <v>16</v>
      </c>
      <c r="D134" s="20">
        <v>60</v>
      </c>
      <c r="E134" s="21"/>
      <c r="F134" s="21"/>
    </row>
    <row r="135" spans="1:6" ht="15" x14ac:dyDescent="0.2">
      <c r="A135" s="104"/>
      <c r="B135" s="2"/>
      <c r="C135" s="3"/>
      <c r="D135" s="27"/>
      <c r="E135" s="21"/>
      <c r="F135" s="29"/>
    </row>
    <row r="136" spans="1:6" ht="15" x14ac:dyDescent="0.2">
      <c r="A136" s="104"/>
      <c r="B136" s="2" t="s">
        <v>93</v>
      </c>
      <c r="C136" s="3"/>
      <c r="D136" s="27"/>
      <c r="E136" s="21"/>
      <c r="F136" s="29"/>
    </row>
    <row r="137" spans="1:6" ht="15" x14ac:dyDescent="0.2">
      <c r="A137" s="104"/>
      <c r="B137" s="2"/>
      <c r="C137" s="3"/>
      <c r="D137" s="27"/>
      <c r="E137" s="21"/>
      <c r="F137" s="29"/>
    </row>
    <row r="138" spans="1:6" ht="15" x14ac:dyDescent="0.2">
      <c r="A138" s="104"/>
      <c r="B138" s="2" t="s">
        <v>94</v>
      </c>
      <c r="C138" s="3"/>
      <c r="D138" s="27"/>
      <c r="E138" s="21"/>
      <c r="F138" s="29"/>
    </row>
    <row r="139" spans="1:6" ht="15" x14ac:dyDescent="0.2">
      <c r="A139" s="104"/>
      <c r="B139" s="23"/>
      <c r="C139" s="31"/>
      <c r="D139" s="20"/>
      <c r="E139" s="21"/>
      <c r="F139" s="21"/>
    </row>
    <row r="140" spans="1:6" ht="45" x14ac:dyDescent="0.2">
      <c r="A140" s="105" t="s">
        <v>14</v>
      </c>
      <c r="B140" s="32" t="s">
        <v>95</v>
      </c>
      <c r="C140" s="33" t="s">
        <v>1</v>
      </c>
      <c r="D140" s="34">
        <v>1</v>
      </c>
      <c r="E140" s="36"/>
      <c r="F140" s="36"/>
    </row>
    <row r="141" spans="1:6" ht="15" x14ac:dyDescent="0.2">
      <c r="A141" s="107"/>
      <c r="B141" s="49"/>
      <c r="C141" s="50"/>
      <c r="D141" s="49"/>
      <c r="E141" s="51"/>
      <c r="F141" s="36"/>
    </row>
    <row r="142" spans="1:6" ht="15" x14ac:dyDescent="0.25">
      <c r="A142" s="107" t="s">
        <v>18</v>
      </c>
      <c r="B142" s="52" t="s">
        <v>96</v>
      </c>
      <c r="C142" s="53" t="s">
        <v>97</v>
      </c>
      <c r="D142" s="54">
        <v>6</v>
      </c>
      <c r="E142" s="51"/>
      <c r="F142" s="36"/>
    </row>
    <row r="143" spans="1:6" ht="15" x14ac:dyDescent="0.2">
      <c r="A143" s="107"/>
      <c r="B143" s="49"/>
      <c r="C143" s="55"/>
      <c r="D143" s="49"/>
      <c r="E143" s="51"/>
      <c r="F143" s="36"/>
    </row>
    <row r="144" spans="1:6" ht="15" x14ac:dyDescent="0.2">
      <c r="A144" s="107" t="s">
        <v>22</v>
      </c>
      <c r="B144" s="49" t="s">
        <v>98</v>
      </c>
      <c r="C144" s="48" t="s">
        <v>99</v>
      </c>
      <c r="D144" s="49">
        <v>5</v>
      </c>
      <c r="E144" s="51"/>
      <c r="F144" s="36"/>
    </row>
    <row r="145" spans="1:6" ht="15" x14ac:dyDescent="0.2">
      <c r="A145" s="107"/>
      <c r="B145" s="49"/>
      <c r="C145" s="48"/>
      <c r="D145" s="49"/>
      <c r="E145" s="51"/>
      <c r="F145" s="36"/>
    </row>
    <row r="146" spans="1:6" ht="30" x14ac:dyDescent="0.2">
      <c r="A146" s="107" t="s">
        <v>25</v>
      </c>
      <c r="B146" s="49" t="s">
        <v>100</v>
      </c>
      <c r="C146" s="48" t="s">
        <v>16</v>
      </c>
      <c r="D146" s="49">
        <v>2</v>
      </c>
      <c r="E146" s="51"/>
      <c r="F146" s="36"/>
    </row>
    <row r="147" spans="1:6" ht="15" x14ac:dyDescent="0.2">
      <c r="A147" s="107"/>
      <c r="B147" s="49"/>
      <c r="C147" s="48"/>
      <c r="D147" s="49"/>
      <c r="E147" s="51"/>
      <c r="F147" s="36"/>
    </row>
    <row r="148" spans="1:6" ht="30" x14ac:dyDescent="0.2">
      <c r="A148" s="108" t="s">
        <v>28</v>
      </c>
      <c r="B148" s="56" t="s">
        <v>101</v>
      </c>
      <c r="C148" s="57" t="s">
        <v>99</v>
      </c>
      <c r="D148" s="58">
        <v>1</v>
      </c>
      <c r="E148" s="59"/>
      <c r="F148" s="60"/>
    </row>
    <row r="149" spans="1:6" ht="15" x14ac:dyDescent="0.2">
      <c r="A149" s="104"/>
      <c r="B149" s="61" t="s">
        <v>102</v>
      </c>
      <c r="C149" s="30"/>
      <c r="D149" s="62"/>
      <c r="E149" s="63"/>
      <c r="F149" s="63"/>
    </row>
    <row r="150" spans="1:6" ht="30" x14ac:dyDescent="0.2">
      <c r="A150" s="103" t="s">
        <v>31</v>
      </c>
      <c r="B150" s="16" t="s">
        <v>103</v>
      </c>
      <c r="C150" s="17" t="s">
        <v>99</v>
      </c>
      <c r="D150" s="18">
        <v>1.8</v>
      </c>
      <c r="E150" s="41"/>
      <c r="F150" s="64"/>
    </row>
    <row r="151" spans="1:6" ht="15" x14ac:dyDescent="0.2">
      <c r="A151" s="103"/>
      <c r="B151" s="16"/>
      <c r="C151" s="17"/>
      <c r="D151" s="18"/>
      <c r="E151" s="41"/>
      <c r="F151" s="64"/>
    </row>
    <row r="152" spans="1:6" ht="15" x14ac:dyDescent="0.2">
      <c r="A152" s="103" t="s">
        <v>33</v>
      </c>
      <c r="B152" s="16" t="s">
        <v>104</v>
      </c>
      <c r="C152" s="17" t="s">
        <v>16</v>
      </c>
      <c r="D152" s="18">
        <v>4.5</v>
      </c>
      <c r="E152" s="41"/>
      <c r="F152" s="64"/>
    </row>
    <row r="153" spans="1:6" ht="15" x14ac:dyDescent="0.2">
      <c r="A153" s="103"/>
      <c r="B153" s="16"/>
      <c r="C153" s="17"/>
      <c r="D153" s="18"/>
      <c r="E153" s="41"/>
      <c r="F153" s="64"/>
    </row>
    <row r="154" spans="1:6" ht="15" x14ac:dyDescent="0.2">
      <c r="A154" s="103" t="s">
        <v>35</v>
      </c>
      <c r="B154" s="13" t="s">
        <v>105</v>
      </c>
      <c r="C154" s="7" t="s">
        <v>106</v>
      </c>
      <c r="D154" s="14">
        <v>20</v>
      </c>
      <c r="E154" s="41"/>
      <c r="F154" s="64"/>
    </row>
    <row r="155" spans="1:6" ht="15" x14ac:dyDescent="0.2">
      <c r="A155" s="103"/>
      <c r="B155" s="16"/>
      <c r="C155" s="17"/>
      <c r="D155" s="18"/>
      <c r="E155" s="41"/>
      <c r="F155" s="64"/>
    </row>
    <row r="156" spans="1:6" ht="30" x14ac:dyDescent="0.2">
      <c r="A156" s="103" t="s">
        <v>38</v>
      </c>
      <c r="B156" s="16" t="s">
        <v>107</v>
      </c>
      <c r="C156" s="17" t="s">
        <v>99</v>
      </c>
      <c r="D156" s="18">
        <v>0.5</v>
      </c>
      <c r="E156" s="41"/>
      <c r="F156" s="64"/>
    </row>
    <row r="157" spans="1:6" ht="15" x14ac:dyDescent="0.2">
      <c r="A157" s="103"/>
      <c r="B157" s="16"/>
      <c r="C157" s="17"/>
      <c r="D157" s="18"/>
      <c r="E157" s="41"/>
      <c r="F157" s="64"/>
    </row>
    <row r="158" spans="1:6" ht="45" x14ac:dyDescent="0.2">
      <c r="A158" s="103" t="s">
        <v>41</v>
      </c>
      <c r="B158" s="16" t="s">
        <v>108</v>
      </c>
      <c r="C158" s="17" t="s">
        <v>7</v>
      </c>
      <c r="D158" s="18">
        <v>1</v>
      </c>
      <c r="E158" s="41"/>
      <c r="F158" s="64"/>
    </row>
    <row r="159" spans="1:6" ht="15" x14ac:dyDescent="0.2">
      <c r="A159" s="103"/>
      <c r="B159" s="16"/>
      <c r="C159" s="17"/>
      <c r="D159" s="18"/>
      <c r="E159" s="41"/>
      <c r="F159" s="64"/>
    </row>
    <row r="160" spans="1:6" ht="15" x14ac:dyDescent="0.2">
      <c r="A160" s="103" t="s">
        <v>44</v>
      </c>
      <c r="B160" s="16" t="s">
        <v>109</v>
      </c>
      <c r="C160" s="17" t="s">
        <v>9</v>
      </c>
      <c r="D160" s="18">
        <v>1</v>
      </c>
      <c r="E160" s="41"/>
      <c r="F160" s="65"/>
    </row>
    <row r="161" spans="1:6" ht="15" x14ac:dyDescent="0.2">
      <c r="A161" s="103"/>
      <c r="B161" s="16"/>
      <c r="C161" s="17"/>
      <c r="D161" s="18"/>
      <c r="E161" s="41"/>
      <c r="F161" s="65"/>
    </row>
    <row r="162" spans="1:6" ht="45" x14ac:dyDescent="0.2">
      <c r="A162" s="62" t="s">
        <v>46</v>
      </c>
      <c r="B162" s="66" t="s">
        <v>110</v>
      </c>
      <c r="C162" s="30" t="s">
        <v>79</v>
      </c>
      <c r="D162" s="67">
        <v>2</v>
      </c>
      <c r="E162" s="68"/>
      <c r="F162" s="15"/>
    </row>
    <row r="163" spans="1:6" ht="15" x14ac:dyDescent="0.2">
      <c r="A163" s="109"/>
      <c r="B163" s="69"/>
      <c r="C163" s="70"/>
      <c r="D163" s="71"/>
      <c r="E163" s="72"/>
      <c r="F163" s="29"/>
    </row>
    <row r="164" spans="1:6" ht="15" x14ac:dyDescent="0.2">
      <c r="A164" s="110"/>
      <c r="B164" s="2"/>
      <c r="C164" s="27"/>
      <c r="D164" s="73"/>
      <c r="E164" s="21"/>
      <c r="F164" s="29"/>
    </row>
    <row r="165" spans="1:6" ht="15" x14ac:dyDescent="0.25">
      <c r="A165" s="111"/>
      <c r="B165" s="74" t="s">
        <v>111</v>
      </c>
      <c r="C165" s="75"/>
      <c r="D165" s="75"/>
      <c r="E165" s="76"/>
      <c r="F165" s="76"/>
    </row>
    <row r="166" spans="1:6" ht="15" x14ac:dyDescent="0.25">
      <c r="A166" s="111">
        <v>1</v>
      </c>
      <c r="B166" s="74" t="s">
        <v>112</v>
      </c>
      <c r="C166" s="75"/>
      <c r="D166" s="75"/>
      <c r="E166" s="76"/>
      <c r="F166" s="77"/>
    </row>
    <row r="167" spans="1:6" ht="15" x14ac:dyDescent="0.25">
      <c r="A167" s="111">
        <v>2</v>
      </c>
      <c r="B167" s="74" t="str">
        <f>B74</f>
        <v>TOTAL FOR SUB-STRUCTURES</v>
      </c>
      <c r="C167" s="75"/>
      <c r="D167" s="75"/>
      <c r="E167" s="76"/>
      <c r="F167" s="77"/>
    </row>
    <row r="168" spans="1:6" ht="15" x14ac:dyDescent="0.25">
      <c r="A168" s="111">
        <v>3</v>
      </c>
      <c r="B168" s="74" t="str">
        <f>B82</f>
        <v>TOTAL ELEMENT NO. 2: (Walling)</v>
      </c>
      <c r="C168" s="75"/>
      <c r="D168" s="75"/>
      <c r="E168" s="76"/>
      <c r="F168" s="77"/>
    </row>
    <row r="169" spans="1:6" ht="15" x14ac:dyDescent="0.25">
      <c r="A169" s="111">
        <v>4</v>
      </c>
      <c r="B169" s="74" t="str">
        <f>B99</f>
        <v>TOTAL ELEMENT NO. 3: (Roofing)</v>
      </c>
      <c r="C169" s="75"/>
      <c r="D169" s="75"/>
      <c r="E169" s="76"/>
      <c r="F169" s="77"/>
    </row>
    <row r="170" spans="1:6" ht="15" x14ac:dyDescent="0.25">
      <c r="A170" s="111">
        <v>5</v>
      </c>
      <c r="B170" s="74" t="str">
        <f>B105</f>
        <v>TOTAL ELEMENT NO. 3 (Doors)</v>
      </c>
      <c r="C170" s="75"/>
      <c r="D170" s="75"/>
      <c r="E170" s="76"/>
      <c r="F170" s="77"/>
    </row>
    <row r="171" spans="1:6" ht="15" x14ac:dyDescent="0.25">
      <c r="A171" s="111">
        <v>6</v>
      </c>
      <c r="B171" s="74" t="str">
        <f>B113</f>
        <v>TOTAL ELEMENT NO. 5: (Windows)</v>
      </c>
      <c r="C171" s="75"/>
      <c r="D171" s="75"/>
      <c r="E171" s="76"/>
      <c r="F171" s="77"/>
    </row>
    <row r="172" spans="1:6" ht="15" x14ac:dyDescent="0.25">
      <c r="A172" s="111">
        <v>7</v>
      </c>
      <c r="B172" s="74" t="str">
        <f t="shared" ref="B172" si="0">B128</f>
        <v>TOTAL ELEMENT NO. 6: (Internal finishes)</v>
      </c>
      <c r="C172" s="75"/>
      <c r="D172" s="75"/>
      <c r="E172" s="76"/>
      <c r="F172" s="77"/>
    </row>
    <row r="173" spans="1:6" ht="15" x14ac:dyDescent="0.25">
      <c r="A173" s="111">
        <v>8</v>
      </c>
      <c r="B173" s="2" t="str">
        <f t="shared" ref="B173" si="1">B136</f>
        <v>TOTAL ELEMENT NO.7: (External finishes)</v>
      </c>
      <c r="C173" s="75"/>
      <c r="D173" s="75"/>
      <c r="E173" s="76"/>
      <c r="F173" s="77"/>
    </row>
    <row r="174" spans="1:6" ht="15" x14ac:dyDescent="0.25">
      <c r="A174" s="111">
        <v>9</v>
      </c>
      <c r="B174" s="74" t="s">
        <v>113</v>
      </c>
      <c r="C174" s="75"/>
      <c r="D174" s="75"/>
      <c r="E174" s="76"/>
      <c r="F174" s="77"/>
    </row>
    <row r="175" spans="1:6" ht="16.5" thickBot="1" x14ac:dyDescent="0.25">
      <c r="A175" s="112"/>
      <c r="B175" s="120" t="s">
        <v>126</v>
      </c>
      <c r="C175" s="78"/>
      <c r="D175" s="78"/>
      <c r="E175" s="78"/>
      <c r="F175" s="79"/>
    </row>
    <row r="176" spans="1:6" ht="15.75" x14ac:dyDescent="0.2">
      <c r="A176" s="125" t="s">
        <v>114</v>
      </c>
      <c r="B176" s="126"/>
      <c r="C176" s="126"/>
      <c r="D176" s="126"/>
      <c r="E176" s="126"/>
      <c r="F176" s="127"/>
    </row>
    <row r="177" spans="1:6" ht="42.75" x14ac:dyDescent="0.2">
      <c r="A177" s="103"/>
      <c r="B177" s="6" t="s">
        <v>115</v>
      </c>
      <c r="C177" s="5" t="s">
        <v>116</v>
      </c>
      <c r="D177" s="80" t="s">
        <v>3</v>
      </c>
      <c r="E177" s="81" t="s">
        <v>124</v>
      </c>
      <c r="F177" s="6" t="s">
        <v>125</v>
      </c>
    </row>
    <row r="178" spans="1:6" ht="15" x14ac:dyDescent="0.2">
      <c r="A178" s="103"/>
      <c r="B178" s="6"/>
      <c r="C178" s="5"/>
      <c r="D178" s="80"/>
      <c r="E178" s="81"/>
      <c r="F178" s="82"/>
    </row>
    <row r="179" spans="1:6" ht="30" x14ac:dyDescent="0.2">
      <c r="A179" s="103">
        <v>1</v>
      </c>
      <c r="B179" s="16" t="s">
        <v>10</v>
      </c>
      <c r="C179" s="17" t="s">
        <v>11</v>
      </c>
      <c r="D179" s="18">
        <v>1</v>
      </c>
      <c r="E179" s="9"/>
      <c r="F179" s="9"/>
    </row>
    <row r="180" spans="1:6" ht="15" x14ac:dyDescent="0.2">
      <c r="A180" s="103"/>
      <c r="B180" s="11"/>
      <c r="C180" s="7"/>
      <c r="D180" s="12"/>
      <c r="E180" s="9"/>
      <c r="F180" s="9"/>
    </row>
    <row r="181" spans="1:6" ht="15" x14ac:dyDescent="0.2">
      <c r="A181" s="102">
        <v>2</v>
      </c>
      <c r="B181" s="6" t="s">
        <v>117</v>
      </c>
      <c r="C181" s="7"/>
      <c r="D181" s="12"/>
      <c r="E181" s="9"/>
      <c r="F181" s="9"/>
    </row>
    <row r="182" spans="1:6" ht="15" x14ac:dyDescent="0.2">
      <c r="A182" s="113"/>
      <c r="B182" s="44"/>
      <c r="C182" s="39"/>
      <c r="D182" s="83"/>
      <c r="E182" s="84"/>
      <c r="F182" s="9"/>
    </row>
    <row r="183" spans="1:6" ht="15" x14ac:dyDescent="0.2">
      <c r="A183" s="113"/>
      <c r="B183" s="85" t="s">
        <v>118</v>
      </c>
      <c r="C183" s="7"/>
      <c r="D183" s="12"/>
      <c r="E183" s="86"/>
      <c r="F183" s="9"/>
    </row>
    <row r="184" spans="1:6" ht="15" x14ac:dyDescent="0.2">
      <c r="A184" s="113"/>
      <c r="B184" s="44"/>
      <c r="C184" s="39"/>
      <c r="D184" s="83"/>
      <c r="E184" s="9"/>
      <c r="F184" s="9"/>
    </row>
    <row r="185" spans="1:6" ht="90" x14ac:dyDescent="0.2">
      <c r="A185" s="106">
        <f>A181+0.01</f>
        <v>2.0099999999999998</v>
      </c>
      <c r="B185" s="38" t="s">
        <v>75</v>
      </c>
      <c r="C185" s="39" t="s">
        <v>9</v>
      </c>
      <c r="D185" s="40">
        <v>4</v>
      </c>
      <c r="E185" s="9"/>
      <c r="F185" s="9"/>
    </row>
    <row r="186" spans="1:6" ht="15" x14ac:dyDescent="0.2">
      <c r="A186" s="106"/>
      <c r="B186" s="44"/>
      <c r="C186" s="39"/>
      <c r="D186" s="40"/>
      <c r="E186" s="9"/>
      <c r="F186" s="9"/>
    </row>
    <row r="187" spans="1:6" ht="15" x14ac:dyDescent="0.2">
      <c r="A187" s="106"/>
      <c r="B187" s="85" t="s">
        <v>119</v>
      </c>
      <c r="C187" s="7"/>
      <c r="D187" s="12"/>
      <c r="E187" s="86"/>
      <c r="F187" s="9"/>
    </row>
    <row r="188" spans="1:6" ht="15" x14ac:dyDescent="0.2">
      <c r="A188" s="106"/>
      <c r="B188" s="44"/>
      <c r="C188" s="39"/>
      <c r="D188" s="83"/>
      <c r="E188" s="84"/>
      <c r="F188" s="9"/>
    </row>
    <row r="189" spans="1:6" ht="30" x14ac:dyDescent="0.2">
      <c r="A189" s="106">
        <f t="shared" ref="A189" si="2">A185+0.01</f>
        <v>2.0199999999999996</v>
      </c>
      <c r="B189" s="44" t="s">
        <v>120</v>
      </c>
      <c r="C189" s="39" t="s">
        <v>16</v>
      </c>
      <c r="D189" s="83">
        <v>15</v>
      </c>
      <c r="E189" s="84"/>
      <c r="F189" s="9"/>
    </row>
    <row r="190" spans="1:6" ht="15" x14ac:dyDescent="0.2">
      <c r="A190" s="106"/>
      <c r="B190" s="44"/>
      <c r="C190" s="22"/>
      <c r="D190" s="83"/>
      <c r="E190" s="84"/>
      <c r="F190" s="9"/>
    </row>
    <row r="191" spans="1:6" ht="45" x14ac:dyDescent="0.2">
      <c r="A191" s="106">
        <f>A189+0.01</f>
        <v>2.0299999999999994</v>
      </c>
      <c r="B191" s="44" t="s">
        <v>121</v>
      </c>
      <c r="C191" s="39" t="s">
        <v>16</v>
      </c>
      <c r="D191" s="83">
        <v>65</v>
      </c>
      <c r="E191" s="84"/>
      <c r="F191" s="9"/>
    </row>
    <row r="192" spans="1:6" ht="15" x14ac:dyDescent="0.2">
      <c r="A192" s="106"/>
      <c r="B192" s="44"/>
      <c r="C192" s="39"/>
      <c r="D192" s="83"/>
      <c r="E192" s="84"/>
      <c r="F192" s="9"/>
    </row>
    <row r="193" spans="1:6" ht="30" x14ac:dyDescent="0.2">
      <c r="A193" s="106">
        <f t="shared" ref="A193" si="3">A191+0.01</f>
        <v>2.0399999999999991</v>
      </c>
      <c r="B193" s="44" t="s">
        <v>122</v>
      </c>
      <c r="C193" s="39" t="s">
        <v>16</v>
      </c>
      <c r="D193" s="83">
        <v>65</v>
      </c>
      <c r="E193" s="9"/>
      <c r="F193" s="9"/>
    </row>
    <row r="194" spans="1:6" ht="15" x14ac:dyDescent="0.2">
      <c r="A194" s="114"/>
      <c r="B194" s="87"/>
      <c r="C194" s="88"/>
      <c r="D194" s="89"/>
      <c r="E194" s="90"/>
      <c r="F194" s="91"/>
    </row>
    <row r="195" spans="1:6" ht="15" x14ac:dyDescent="0.2">
      <c r="A195" s="115"/>
      <c r="B195" s="92"/>
      <c r="C195" s="92"/>
      <c r="D195" s="93"/>
      <c r="E195" s="94"/>
      <c r="F195" s="95"/>
    </row>
    <row r="196" spans="1:6" ht="29.25" thickBot="1" x14ac:dyDescent="0.25">
      <c r="A196" s="116"/>
      <c r="B196" s="96" t="s">
        <v>130</v>
      </c>
      <c r="C196" s="97"/>
      <c r="D196" s="98"/>
      <c r="E196" s="99"/>
      <c r="F196" s="100"/>
    </row>
    <row r="198" spans="1:6" ht="14.25" x14ac:dyDescent="0.2">
      <c r="A198" s="118"/>
      <c r="B198" s="119" t="s">
        <v>123</v>
      </c>
      <c r="C198" s="119"/>
      <c r="D198" s="119"/>
      <c r="E198" s="119"/>
      <c r="F198" s="119"/>
    </row>
    <row r="199" spans="1:6" ht="14.25" x14ac:dyDescent="0.2">
      <c r="A199" s="118">
        <v>1</v>
      </c>
      <c r="B199" s="119" t="s">
        <v>128</v>
      </c>
      <c r="C199" s="119"/>
      <c r="D199" s="119"/>
      <c r="E199" s="119"/>
      <c r="F199" s="119"/>
    </row>
    <row r="200" spans="1:6" ht="14.25" x14ac:dyDescent="0.2">
      <c r="A200" s="118">
        <v>2</v>
      </c>
      <c r="B200" s="119" t="s">
        <v>129</v>
      </c>
      <c r="C200" s="119"/>
      <c r="D200" s="119"/>
      <c r="E200" s="119"/>
      <c r="F200" s="119"/>
    </row>
    <row r="201" spans="1:6" ht="14.25" x14ac:dyDescent="0.2">
      <c r="B201" s="119" t="s">
        <v>127</v>
      </c>
      <c r="C201" s="119"/>
      <c r="D201" s="119"/>
      <c r="E201" s="119"/>
      <c r="F201" s="119"/>
    </row>
  </sheetData>
  <mergeCells count="4">
    <mergeCell ref="A2:F2"/>
    <mergeCell ref="A12:F12"/>
    <mergeCell ref="A176:F176"/>
    <mergeCell ref="B1:F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6 SCHOOLS</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2024-09-05T04:27:58Z</dcterms:created>
  <dcterms:modified xsi:type="dcterms:W3CDTF">2024-10-15T08:53:04Z</dcterms:modified>
  <cp:category/>
  <cp:contentStatus/>
</cp:coreProperties>
</file>